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 selected consolidated fi" sheetId="1" r:id="rId1"/>
    <sheet name="a selected consolidated fi-1" sheetId="2" r:id="rId2"/>
    <sheet name="exchange rates" sheetId="3" r:id="rId3"/>
    <sheet name="exchange rates-1" sheetId="4" r:id="rId4"/>
    <sheet name="bausch  lomb incorporated" sheetId="5" r:id="rId5"/>
    <sheet name="other collaborations" sheetId="6" r:id="rId6"/>
    <sheet name="revenue" sheetId="7" r:id="rId7"/>
    <sheet name="share based payments" sheetId="8" r:id="rId8"/>
    <sheet name="deferred income tax benefit" sheetId="9" r:id="rId9"/>
    <sheet name="deferred income tax benefit-1" sheetId="10" r:id="rId10"/>
    <sheet name="f tabular disclosure of co" sheetId="11" r:id="rId11"/>
    <sheet name="recent changes" sheetId="12" r:id="rId12"/>
    <sheet name="shareholder approval of sh" sheetId="13" r:id="rId13"/>
    <sheet name="beneficial ownership of ex" sheetId="14" r:id="rId14"/>
    <sheet name="beneficial ownership of ex-1" sheetId="15" r:id="rId15"/>
    <sheet name="annual high and low market" sheetId="16" r:id="rId16"/>
    <sheet name="annual high and low market-1" sheetId="17" r:id="rId17"/>
    <sheet name="monthly high and low marke" sheetId="18" r:id="rId18"/>
    <sheet name="annual high and low market-2" sheetId="19" r:id="rId19"/>
    <sheet name="annual high and low market-3" sheetId="20" r:id="rId20"/>
    <sheet name="monthly high and low marke-1" sheetId="21" r:id="rId21"/>
    <sheet name="monthly high and low marke-2" sheetId="22" r:id="rId22"/>
    <sheet name="audit and nonaudit fees" sheetId="23" r:id="rId23"/>
    <sheet name="audit and nonaudit fees-1" sheetId="24" r:id="rId24"/>
    <sheet name="in australian dollars" sheetId="25" r:id="rId25"/>
    <sheet name="in australian dollars-1" sheetId="26" r:id="rId26"/>
    <sheet name="in australian dollars-2" sheetId="27" r:id="rId27"/>
    <sheet name="in australian dollars-3" sheetId="28" r:id="rId28"/>
    <sheet name="standards and interpretati" sheetId="29" r:id="rId29"/>
    <sheet name="in australian dollars exce" sheetId="30" r:id="rId30"/>
    <sheet name="in australian dollars exce-1" sheetId="31" r:id="rId31"/>
    <sheet name="in australian dollars exce-2" sheetId="32" r:id="rId32"/>
    <sheet name="in australian dollars exce-3" sheetId="33" r:id="rId33"/>
    <sheet name="in australian dollars exce-4" sheetId="34" r:id="rId34"/>
    <sheet name="in australian dollars exce-5" sheetId="35" r:id="rId35"/>
    <sheet name="in australian dollars exce-6" sheetId="36" r:id="rId36"/>
    <sheet name="in australian dollars exce-7" sheetId="37" r:id="rId37"/>
    <sheet name="in australian dollars exce-8" sheetId="38" r:id="rId38"/>
    <sheet name="in australian dollars exce-9" sheetId="39" r:id="rId39"/>
    <sheet name="in australian dollars exce-10" sheetId="40" r:id="rId40"/>
    <sheet name="in australian dollars exce-11" sheetId="41" r:id="rId41"/>
    <sheet name="significant intangible assets" sheetId="42" r:id="rId42"/>
    <sheet name="significant intangible assets-1" sheetId="43" r:id="rId43"/>
    <sheet name="in australian dollars exce-12" sheetId="44" r:id="rId44"/>
    <sheet name="in australian dollars exce-13" sheetId="45" r:id="rId45"/>
    <sheet name="in australian dollars exce-14" sheetId="46" r:id="rId46"/>
    <sheet name="in australian dollars exce-15" sheetId="47" r:id="rId47"/>
    <sheet name="in australian dollars exce-16" sheetId="48" r:id="rId48"/>
    <sheet name="in australian dollars exce-17" sheetId="49" r:id="rId49"/>
    <sheet name="in australian dollars exce-18" sheetId="50" r:id="rId50"/>
    <sheet name="in australian dollars exce-19" sheetId="51" r:id="rId51"/>
    <sheet name="2007 year" sheetId="52" r:id="rId52"/>
    <sheet name="in australian dollars exce-20" sheetId="53" r:id="rId53"/>
    <sheet name="in australian dollars exce-21" sheetId="54" r:id="rId54"/>
    <sheet name="2006 year" sheetId="55" r:id="rId55"/>
    <sheet name="2006 year-1" sheetId="56" r:id="rId56"/>
    <sheet name="valuation assumptions" sheetId="57" r:id="rId57"/>
    <sheet name="valuation assumptions-1" sheetId="58" r:id="rId58"/>
    <sheet name="valuation assumptions-2" sheetId="59" r:id="rId59"/>
    <sheet name="in australian dollars exce-22" sheetId="60" r:id="rId60"/>
    <sheet name="in australian dollars exce-23" sheetId="61" r:id="rId61"/>
    <sheet name="in australian dollars exce-24" sheetId="62" r:id="rId62"/>
    <sheet name="in australian dollars exce-25" sheetId="63" r:id="rId63"/>
    <sheet name="in australian dollars exce-26" sheetId="64" r:id="rId64"/>
    <sheet name="in australian dollars exce-27" sheetId="65" r:id="rId65"/>
    <sheet name="businesses acquired" sheetId="66" r:id="rId66"/>
    <sheet name="increase in interest in su" sheetId="67" r:id="rId67"/>
    <sheet name="increase in interest in su-1" sheetId="68" r:id="rId68"/>
    <sheet name="in australian dollars exce-28" sheetId="69" r:id="rId69"/>
    <sheet name="in australian dollars exce-29" sheetId="70" r:id="rId70"/>
    <sheet name="employee share option plan" sheetId="71" r:id="rId71"/>
    <sheet name="employee share option plan-1" sheetId="72" r:id="rId72"/>
    <sheet name="in australian dollars exce-30" sheetId="73" r:id="rId73"/>
    <sheet name="in australian dollars exce-31" sheetId="74" r:id="rId74"/>
    <sheet name="in australian dollars exce-32" sheetId="75" r:id="rId75"/>
    <sheet name="in australian dollars exce-33" sheetId="76" r:id="rId76"/>
    <sheet name="in australian dollars exce-34" sheetId="77" r:id="rId77"/>
    <sheet name="in australian dollars exce-35" sheetId="78" r:id="rId78"/>
    <sheet name="in australian dollars exce-36" sheetId="79" r:id="rId79"/>
    <sheet name="in australian dollars exce-37" sheetId="80" r:id="rId80"/>
    <sheet name="in australian dollars exce-38" sheetId="81" r:id="rId81"/>
    <sheet name="employee share option plan-2" sheetId="82" r:id="rId82"/>
    <sheet name="employee share option plan-3" sheetId="83" r:id="rId83"/>
    <sheet name="employee share option plan-4" sheetId="84" r:id="rId84"/>
    <sheet name="employee share option plan-5" sheetId="85" r:id="rId85"/>
    <sheet name="potential ordinary shares " sheetId="86" r:id="rId86"/>
    <sheet name="potential ordinary shares -1" sheetId="87" r:id="rId87"/>
    <sheet name="key management personnel c" sheetId="88" r:id="rId88"/>
    <sheet name="key management personnel c-1" sheetId="89" r:id="rId89"/>
    <sheet name="in australian dollars exce-39" sheetId="90" r:id="rId90"/>
    <sheet name="in australian dollars exce-40" sheetId="91" r:id="rId91"/>
    <sheet name="share options issued by ps" sheetId="92" r:id="rId92"/>
    <sheet name="in australian dollars exce-41" sheetId="93" r:id="rId93"/>
    <sheet name="in australian dollars exce-42" sheetId="94" r:id="rId94"/>
    <sheet name="in australian dollars exce-43" sheetId="95" r:id="rId95"/>
    <sheet name="fully paid ordinary shares" sheetId="96" r:id="rId96"/>
    <sheet name="in australian dollars exce-44" sheetId="97" r:id="rId97"/>
    <sheet name="share options issued by ps-1" sheetId="98" r:id="rId98"/>
    <sheet name="in australian dollars exce-45" sheetId="99" r:id="rId99"/>
    <sheet name="in australian dollars exce-46" sheetId="100" r:id="rId100"/>
    <sheet name="in australian dollars exce-47" sheetId="101" r:id="rId101"/>
    <sheet name="in australian dollars exce-48" sheetId="102" r:id="rId102"/>
    <sheet name="in australian dollars exce-49" sheetId="103" r:id="rId103"/>
    <sheet name="in australian dollars exce-50" sheetId="104" r:id="rId104"/>
    <sheet name="in australian dollars exce-51" sheetId="105" r:id="rId105"/>
    <sheet name="in australian dollars exce-52" sheetId="106" r:id="rId106"/>
    <sheet name="in australian dollars exce-53" sheetId="107" r:id="rId107"/>
    <sheet name="in australian dollars exce-54" sheetId="108" r:id="rId108"/>
    <sheet name="in australian dollars exce-55" sheetId="109" r:id="rId109"/>
    <sheet name="in australian dollars exce-56" sheetId="110" r:id="rId110"/>
    <sheet name="in australian dollars exce-57" sheetId="111" r:id="rId111"/>
    <sheet name="reconciliation of net loss" sheetId="112" r:id="rId112"/>
    <sheet name="reconciliation of total equity" sheetId="113" r:id="rId113"/>
    <sheet name="roll forward analysis of s" sheetId="114" r:id="rId114"/>
    <sheet name="roll forward analysis of s-1" sheetId="115" r:id="rId115"/>
    <sheet name="accounting for stockbased " sheetId="116" r:id="rId116"/>
    <sheet name="in australian dollars exce-58" sheetId="117" r:id="rId117"/>
    <sheet name="warrants granted in connec" sheetId="118" r:id="rId118"/>
    <sheet name="other" sheetId="119" r:id="rId119"/>
    <sheet name="other-1" sheetId="120" r:id="rId120"/>
    <sheet name="other-2" sheetId="121" r:id="rId121"/>
    <sheet name="other-3" sheetId="122" r:id="rId122"/>
    <sheet name="in australian dollars exce-59" sheetId="123" r:id="rId123"/>
    <sheet name="in australian dollars exce-60" sheetId="124" r:id="rId124"/>
  </sheets>
  <definedNames/>
  <calcPr fullCalcOnLoad="1"/>
</workbook>
</file>

<file path=xl/sharedStrings.xml><?xml version="1.0" encoding="utf-8"?>
<sst xmlns="http://schemas.openxmlformats.org/spreadsheetml/2006/main" count="4614" uniqueCount="1142">
  <si>
    <t xml:space="preserve"> A. SELECTED CONSOLIDATED FINANCIAL DATA </t>
  </si>
  <si>
    <t>Years Ended June 30,</t>
  </si>
  <si>
    <t>2007</t>
  </si>
  <si>
    <t>2006</t>
  </si>
  <si>
    <t>2005</t>
  </si>
  <si>
    <t>(In thousands of Australian dollars, except per
share amounts)</t>
  </si>
  <si>
    <t>STATEMENT OF OPERATIONS DATA:</t>
  </si>
  <si>
    <t>A-IFRS</t>
  </si>
  <si>
    <t>Revenue</t>
  </si>
  <si>
    <t>Loss before income tax</t>
  </si>
  <si>
    <t>Net loss</t>
  </si>
  <si>
    <t>Loss per share - basic and diluted</t>
  </si>
  <si>
    <t>Weighted average number of shares
- -
basic and diluted</t>
  </si>
  <si>
    <t>As of
June 30,</t>
  </si>
  <si>
    <t>(In thousands of Australian dollars)</t>
  </si>
  <si>
    <t>BALANCE SHEET DATA:</t>
  </si>
  <si>
    <t>Total assets</t>
  </si>
  <si>
    <t>Net assets</t>
  </si>
  <si>
    <t>Long-term debt</t>
  </si>
  <si>
    <t></t>
  </si>
  <si>
    <t>Contributed equity</t>
  </si>
  <si>
    <t>2004</t>
  </si>
  <si>
    <t>2003</t>
  </si>
  <si>
    <t>(In thousands of Australian dollars, except per share amounts)</t>
  </si>
  <si>
    <t>U.S. GAAP</t>
  </si>
  <si>
    <t>Loss from operations</t>
  </si>
  <si>
    <t>Net loss from Continuing Operations</t>
  </si>
  <si>
    <t>Basic and diluted loss per share from Continuing Operations</t>
  </si>
  <si>
    <t>Weighted average number of shares -
basic and diluted</t>
  </si>
  <si>
    <t>As of June 30,</t>
  </si>
  <si>
    <t>(In thousands of Australian dollars)</t>
  </si>
  <si>
    <t xml:space="preserve"> Exchange Rates </t>
  </si>
  <si>
    <t>Month</t>
  </si>
  <si>
    <t>High</t>
  </si>
  <si>
    <t>Low</t>
  </si>
  <si>
    <t>September 2007</t>
  </si>
  <si>
    <t>August 2007</t>
  </si>
  <si>
    <t>July 2007</t>
  </si>
  <si>
    <t>June 2007</t>
  </si>
  <si>
    <t>May 2007</t>
  </si>
  <si>
    <t>April 2007</t>
  </si>
  <si>
    <t>Year Ended June 30,</t>
  </si>
  <si>
    <t>Average
Rate</t>
  </si>
  <si>
    <t xml:space="preserve"> Bausch &amp; Lomb Incorporated </t>
  </si>
  <si>
    <t>Royalties Otherwise Payable Under the License
Agreement</t>
  </si>
  <si>
    <t>Net Royalty Amounts Payable Under the
 Amended License Agreement</t>
  </si>
  <si>
    <t>(In thousands of U.S. dollars)</t>
  </si>
  <si>
    <t>For the six months ended December 31, 2005 (1)</t>
  </si>
  <si>
    <t>For the six months ended June 30, 2006</t>
  </si>
  <si>
    <t>For the year ended June 30, 2007</t>
  </si>
  <si>
    <t>From inception through June 30, 2007</t>
  </si>
  <si>
    <t>For the period from July 1, 2007 until such time as cumulative royalties otherwise payable under under the License Agreement total
US$7.75 million</t>
  </si>
  <si>
    <t>Total</t>
  </si>
  <si>
    <t xml:space="preserve"> Other Collaborations </t>
  </si>
  <si>
    <t>Technology</t>
  </si>
  <si>
    <t>United States
Patents</t>
  </si>
  <si>
    <t>United States
Applications</t>
  </si>
  <si>
    <t>Foreign
Patents</t>
  </si>
  <si>
    <t>Foreign
Applications</t>
  </si>
  <si>
    <t>Patent
Families</t>
  </si>
  <si>
    <t>Durasert</t>
  </si>
  <si>
    <t>BioSilicon</t>
  </si>
  <si>
    <t>CODRUG</t>
  </si>
  <si>
    <t>Other</t>
  </si>
  <si>
    <t xml:space="preserve"> Revenue </t>
  </si>
  <si>
    <t>United States</t>
  </si>
  <si>
    <t>United Kingdom</t>
  </si>
  <si>
    <t>(In Thousands of Australian Dollars)</t>
  </si>
  <si>
    <t>Revenue:</t>
  </si>
  <si>
    <t>Royalties</t>
  </si>
  <si>
    <t>Collaborative research and development</t>
  </si>
  <si>
    <t xml:space="preserve"> Share Based Payments </t>
  </si>
  <si>
    <t>Year ended June 30,</t>
  </si>
  <si>
    <t>Increase (Decrease)</t>
  </si>
  <si>
    <t>% Change</t>
  </si>
  <si>
    <t>2006 to 2007</t>
  </si>
  <si>
    <t>(In thousands of Australian dollars, except percentages)</t>
  </si>
  <si>
    <t>68.8%</t>
  </si>
  <si>
    <t>Other income</t>
  </si>
  <si>
    <t>(39.0</t>
  </si>
  <si>
    <t>)%</t>
  </si>
  <si>
    <t>Research and developmentimpairment of intangible assets</t>
  </si>
  <si>
    <t>na</t>
  </si>
  <si>
    <t>Research and developmentother</t>
  </si>
  <si>
    <t>(11.3</t>
  </si>
  <si>
    <t>Selling, general and administrative</t>
  </si>
  <si>
    <t>21.2%</t>
  </si>
  <si>
    <t>Interest and finance costs</t>
  </si>
  <si>
    <t>137.7%</t>
  </si>
  <si>
    <t>Change in fair value of derivative</t>
  </si>
  <si>
    <t>326.9%</t>
  </si>
  <si>
    <t>Loss on extinguishment of debt</t>
  </si>
  <si>
    <t>Gain on sale of subsidiary</t>
  </si>
  <si>
    <t>Foreign exchange gain</t>
  </si>
  <si>
    <t>(58.2</t>
  </si>
  <si>
    <t>298.0%</t>
  </si>
  <si>
    <t>Deferred income tax benefit</t>
  </si>
  <si>
    <t>191.4%</t>
  </si>
  <si>
    <t>Loss for the period</t>
  </si>
  <si>
    <t>334.1%</t>
  </si>
  <si>
    <t xml:space="preserve"> Deferred Income Tax Benefit </t>
  </si>
  <si>
    <t>Increase
(Decrease)</t>
  </si>
  <si>
    <t>2005 to 2006</t>
  </si>
  <si>
    <t>759.9%</t>
  </si>
  <si>
    <t>(12.1</t>
  </si>
  <si>
    <t>Research and development</t>
  </si>
  <si>
    <t>85.4%</t>
  </si>
  <si>
    <t>124.6%</t>
  </si>
  <si>
    <t>14,100.0%</t>
  </si>
  <si>
    <t>(144.7</t>
  </si>
  <si>
    <t>81.1%</t>
  </si>
  <si>
    <t>162.9%</t>
  </si>
  <si>
    <t>63.8%</t>
  </si>
  <si>
    <t>Loss attributable to minority interest</t>
  </si>
  <si>
    <t>Loss attributable to members of the parent entity</t>
  </si>
  <si>
    <t>67.7%</t>
  </si>
  <si>
    <t>Date</t>
  </si>
  <si>
    <t>Transaction</t>
  </si>
  <si>
    <t>Number of Ordinary
Shares</t>
  </si>
  <si>
    <t>Per
Share
Price</t>
  </si>
  <si>
    <t>Gross
Proceeds</t>
  </si>
  <si>
    <t>Share
Issue
Costs</t>
  </si>
  <si>
    <t>A$</t>
  </si>
  <si>
    <t>A$000</t>
  </si>
  <si>
    <t>Dec-06</t>
  </si>
  <si>
    <t>Private placement</t>
  </si>
  <si>
    <t>Feb-07</t>
  </si>
  <si>
    <t>Private placement</t>
  </si>
  <si>
    <t>Apr-07</t>
  </si>
  <si>
    <t>Various note conversions by:</t>
  </si>
  <si>
    <t>Sandell</t>
  </si>
  <si>
    <t>n/a</t>
  </si>
  <si>
    <t>Absolute</t>
  </si>
  <si>
    <t xml:space="preserve"> F. TABULAR DISCLOSURE OF CONTRACTUAL
OBLIGATIONS </t>
  </si>
  <si>
    <t>Payments Due by Period</t>
  </si>
  <si>
    <t>Contractual Obligations</t>
  </si>
  <si>
    <t>Less than
1 year</t>
  </si>
  <si>
    <t>1-3 years</t>
  </si>
  <si>
    <t>3-5 years</t>
  </si>
  <si>
    <t>More than 5 years</t>
  </si>
  <si>
    <t>Operating Lease Obligations</t>
  </si>
  <si>
    <t>Purchase Obligations</t>
  </si>
  <si>
    <t xml:space="preserve"> Recent Changes </t>
  </si>
  <si>
    <t>Short-term Benefits</t>
  </si>
  <si>
    <t>Post-Employment</t>
  </si>
  <si>
    <t>Share- based
Payments</t>
  </si>
  <si>
    <t>Proportion
Related to
Performance</t>
  </si>
  <si>
    <t>Salary and
Fees</t>
  </si>
  <si>
    <t>Bonus</t>
  </si>
  <si>
    <t>Other
Benefits</t>
  </si>
  <si>
    <t>Super- annuation</t>
  </si>
  <si>
    <t>Options *</t>
  </si>
  <si>
    <t>A $</t>
  </si>
  <si>
    <t>%</t>
  </si>
  <si>
    <t>Directors</t>
  </si>
  <si>
    <t>Dr. P. Ashton (ii) (iii)</t>
  </si>
  <si>
    <t>-0.3%</t>
  </si>
  <si>
    <t>Dr. D. Mazzo (iv)</t>
  </si>
  <si>
    <t>Mr. M. Rogers (iv)</t>
  </si>
  <si>
    <t>Mr. S. Lake</t>
  </si>
  <si>
    <t>Dr. R. Aston</t>
  </si>
  <si>
    <t>Dr. R. Brimblecombe</t>
  </si>
  <si>
    <t>Ms. H. Zampatti</t>
  </si>
  <si>
    <t>Mr. G. Rezos</t>
  </si>
  <si>
    <t>Group Executives</t>
  </si>
  <si>
    <t>Mr. A. Finlay</t>
  </si>
  <si>
    <t>Ms. L. Freedman (i) (ii) (iii)</t>
  </si>
  <si>
    <t>15.6%</t>
  </si>
  <si>
    <t>Mr. M. Soja (i) (ii) (iii)</t>
  </si>
  <si>
    <t>15.5%</t>
  </si>
  <si>
    <t>Totals</t>
  </si>
  <si>
    <t xml:space="preserve"> Shareholder Approval of Share Issuance </t>
  </si>
  <si>
    <t>At June 30, 2007</t>
  </si>
  <si>
    <t>At June 30, 2006</t>
  </si>
  <si>
    <t>At June 30, 2005</t>
  </si>
  <si>
    <t>R&amp;D</t>
  </si>
  <si>
    <t>Admin</t>
  </si>
  <si>
    <t>Australia</t>
  </si>
  <si>
    <t>Singapore</t>
  </si>
  <si>
    <t xml:space="preserve"> Beneficial Ownership
of Executive Officers and Directors </t>
  </si>
  <si>
    <t>Name of Beneficial Owner</t>
  </si>
  <si>
    <t>Number of
Ordinary
Shares
Beneficially
Held</t>
  </si>
  <si>
    <t>+</t>
  </si>
  <si>
    <t>Ordinary
Shares
Acquirable
Within 60
Days</t>
  </si>
  <si>
    <t>Total
Beneficial
Ownership
(1)</t>
  </si>
  <si>
    <t>Percent of Ordinary Shares Beneficially Owned (2)</t>
  </si>
  <si>
    <t>Directors and Executive Officers of pSivida Limited:</t>
  </si>
  <si>
    <t>D Mazzo (3)</t>
  </si>
  <si>
    <t>*</t>
  </si>
  <si>
    <t>M Rogers (4)</t>
  </si>
  <si>
    <t>K Woodthorpe</t>
  </si>
  <si>
    <t>P Ashton (5) (6)</t>
  </si>
  <si>
    <t>2.45%</t>
  </si>
  <si>
    <t>A Finlay (7)</t>
  </si>
  <si>
    <t>L Freedman (8)</t>
  </si>
  <si>
    <t>M Soja (9)</t>
  </si>
  <si>
    <t>R Brimblecombe (10)**</t>
  </si>
  <si>
    <t>S Lake (11)**</t>
  </si>
  <si>
    <t>R Aston (12) (13) **</t>
  </si>
  <si>
    <t>1.18%</t>
  </si>
  <si>
    <t>G Rezos (14) (15) **</t>
  </si>
  <si>
    <t>2.22%</t>
  </si>
  <si>
    <t>H Zampatti (16) **</t>
  </si>
  <si>
    <t>7.19%</t>
  </si>
  <si>
    <t>All Current Directors and Officers as a Group</t>
  </si>
  <si>
    <t>3.49%</t>
  </si>
  <si>
    <t xml:space="preserve"> Annual High and Low Market Price for the Five Most Recent Fiscal Years on the ASX </t>
  </si>
  <si>
    <t>Fiscal Year Ended</t>
  </si>
  <si>
    <t>June 30, 2007</t>
  </si>
  <si>
    <t>June 30, 2006</t>
  </si>
  <si>
    <t>June 30, 2005</t>
  </si>
  <si>
    <t>June 30, 2004</t>
  </si>
  <si>
    <t>June 30, 2003</t>
  </si>
  <si>
    <t>Quarter Ended</t>
  </si>
  <si>
    <t>September 30, 2007</t>
  </si>
  <si>
    <t>June 30, 2007</t>
  </si>
  <si>
    <t>March 31, 2007</t>
  </si>
  <si>
    <t>December 31, 2006</t>
  </si>
  <si>
    <t>September 30, 2006</t>
  </si>
  <si>
    <t>June 30, 2006</t>
  </si>
  <si>
    <t>March 31, 2006</t>
  </si>
  <si>
    <t>December 31, 2005</t>
  </si>
  <si>
    <t>September 30, 2005</t>
  </si>
  <si>
    <t xml:space="preserve"> Monthly High and Low Market Price for the Most Recent Six Months on the ASX </t>
  </si>
  <si>
    <t>Month Ended</t>
  </si>
  <si>
    <t>September 30, 2007</t>
  </si>
  <si>
    <t>August 31, 2007</t>
  </si>
  <si>
    <t>July 31, 2007</t>
  </si>
  <si>
    <t>May 31, 2007</t>
  </si>
  <si>
    <t>April 30, 2007</t>
  </si>
  <si>
    <t xml:space="preserve"> Annual High and Low Market Price for the Two Most Recent Fiscal Years on the NASDAQ Global Market </t>
  </si>
  <si>
    <t>US$</t>
  </si>
  <si>
    <t xml:space="preserve"> Monthly High and Low Market Price for the Most Recent Six Months on the NASDAQ Global Market </t>
  </si>
  <si>
    <t>A$ Depreciation</t>
  </si>
  <si>
    <t>Current
Rate</t>
  </si>
  <si>
    <t>A$ Appreciation</t>
  </si>
  <si>
    <t>-15%</t>
  </si>
  <si>
    <t>-10%</t>
  </si>
  <si>
    <t>-5%</t>
  </si>
  <si>
    <t>5%</t>
  </si>
  <si>
    <t>10%</t>
  </si>
  <si>
    <t>15%</t>
  </si>
  <si>
    <t>(Loss)/Gain</t>
  </si>
  <si>
    <t xml:space="preserve"> Audit and Non-Audit Fees
</t>
  </si>
  <si>
    <t>Year Ended June 30</t>
  </si>
  <si>
    <t>(in thousands of A$)</t>
  </si>
  <si>
    <t>Fees</t>
  </si>
  <si>
    <t>Audit fees</t>
  </si>
  <si>
    <t>Audit-related fees</t>
  </si>
  <si>
    <t>Tax fees(a)</t>
  </si>
  <si>
    <t>All other fees</t>
  </si>
  <si>
    <t>Exhibit No.</t>
  </si>
  <si>
    <t>Exhibit Title</t>
  </si>
  <si>
    <t>Certification of Chief Financial Officer pursuant to Rule 13a-14(a) and Rule 15d-14(a) of the Securities Exchange Act, as amended (a)</t>
  </si>
  <si>
    <t>Certification of Chief Executive Officer pursuant to 18 U.S.C. Section 1350, as adopted pursuant to Section 906 of the Sarbanes-Oxley Act of 2002 (a)</t>
  </si>
  <si>
    <t>Certification of Chief Financial Officer pursuant to 18 U.S.C. Section 1350, as adopted pursuant to Section 906 of the Sarbanes-Oxley Act of 2002 (a)</t>
  </si>
  <si>
    <t>Consent of Deloitte Touche Tohmatsu, independent registered public accounting firm (a)</t>
  </si>
  <si>
    <t xml:space="preserve"> (In Australian Dollars) </t>
  </si>
  <si>
    <t>Note</t>
  </si>
  <si>
    <t>$000</t>
  </si>
  <si>
    <t>(a)</t>
  </si>
  <si>
    <t>Research and development - impairment of intangible assets</t>
  </si>
  <si>
    <t>Research and development - other</t>
  </si>
  <si>
    <t>(c)</t>
  </si>
  <si>
    <t>(b)</t>
  </si>
  <si>
    <t>Change in fair value of derivatives</t>
  </si>
  <si>
    <t>Income tax benefit</t>
  </si>
  <si>
    <t>Loss for the year</t>
  </si>
  <si>
    <t>Basic loss per share</t>
  </si>
  <si>
    <t>Diluted loss per share</t>
  </si>
  <si>
    <t>Current assets</t>
  </si>
  <si>
    <t>Cash and cash equivalents</t>
  </si>
  <si>
    <t>Trade and other receivables</t>
  </si>
  <si>
    <t>Prepayments</t>
  </si>
  <si>
    <t>Total current assets</t>
  </si>
  <si>
    <t>Non-current assets</t>
  </si>
  <si>
    <t>Property, plant and equipment</t>
  </si>
  <si>
    <t>Goodwill</t>
  </si>
  <si>
    <t>Other intangible assets</t>
  </si>
  <si>
    <t>Total non-current assets</t>
  </si>
  <si>
    <t>Current liabilities</t>
  </si>
  <si>
    <t>Trade and other payables</t>
  </si>
  <si>
    <t>Deferred revenue</t>
  </si>
  <si>
    <t>Borrowings</t>
  </si>
  <si>
    <t>Other financial liabilities</t>
  </si>
  <si>
    <t>Provisions</t>
  </si>
  <si>
    <t>Total current liabilities</t>
  </si>
  <si>
    <t>Non-current liabilities</t>
  </si>
  <si>
    <t>Deferred tax liabilities, net</t>
  </si>
  <si>
    <t>Total non-current liabilities</t>
  </si>
  <si>
    <t>Total liabilities</t>
  </si>
  <si>
    <t>Commitments and contingencies</t>
  </si>
  <si>
    <t>Equity</t>
  </si>
  <si>
    <t>Issued capital</t>
  </si>
  <si>
    <t>Reserves</t>
  </si>
  <si>
    <t>Defecit accumulated prior to development stage</t>
  </si>
  <si>
    <t>Defecit accumulated during development stage</t>
  </si>
  <si>
    <t>Total equity</t>
  </si>
  <si>
    <t>Issued
capital
$000</t>
  </si>
  <si>
    <t>Foreign
currency
translation
reserve
$000</t>
  </si>
  <si>
    <t>Option
premium
reserve
$000</t>
  </si>
  <si>
    <t>Employee-
equity
settled
benefits
reserve
$000</t>
  </si>
  <si>
    <t>Accumulated
losses $000</t>
  </si>
  <si>
    <t>Minority
Interest
$000</t>
  </si>
  <si>
    <t>Total
$000</t>
  </si>
  <si>
    <t>Balance at July 1, 2004</t>
  </si>
  <si>
    <t>Exchange differences arising on translation of foreign operations</t>
  </si>
  <si>
    <t>Net loss recognized directly in equity</t>
  </si>
  <si>
    <t>Minority interest share of loss</t>
  </si>
  <si>
    <t>Total recognized expense</t>
  </si>
  <si>
    <t>Share-based payments issued as consideration for acquisition, net of issue costs</t>
  </si>
  <si>
    <t>Shared-based compensation attributable to options issued</t>
  </si>
  <si>
    <t>Exercise of options</t>
  </si>
  <si>
    <t>Reversal of minority interest due to acquisition</t>
  </si>
  <si>
    <t>Balance at June 30, 2005</t>
  </si>
  <si>
    <t>Balance at July 1, 2005</t>
  </si>
  <si>
    <t>Shares issued, net of issue costs</t>
  </si>
  <si>
    <t>Shares and options issued as consideration for acquisition, net of issue and registration costs</t>
  </si>
  <si>
    <t>Equity portion of convertible note</t>
  </si>
  <si>
    <t>Share-based compensation attributable to non-vested ADSs, options and warrants issued</t>
  </si>
  <si>
    <t>Balance at June 30, 2006</t>
  </si>
  <si>
    <t>Balance at July 1, 2006</t>
  </si>
  <si>
    <t>Shares issued to investors, net of issue costs</t>
  </si>
  <si>
    <t>Proceeds allocated to derivative liabilities in connection with options issued to investors</t>
  </si>
  <si>
    <t>Conversion of convertible notes</t>
  </si>
  <si>
    <t>Fair value of warrants issued in connection with convertible note amendments</t>
  </si>
  <si>
    <t>Shared-based compensation attributable to non-vested ADSs and options issued</t>
  </si>
  <si>
    <t>Shared-based compensation attributable to option revaluations</t>
  </si>
  <si>
    <t>Extinguishment of convertible note</t>
  </si>
  <si>
    <t>Exercise of options in subsidiary</t>
  </si>
  <si>
    <t>Balance at June 30, 2007</t>
  </si>
  <si>
    <t>Cash flows from operating activities</t>
  </si>
  <si>
    <t>Receipts from customers</t>
  </si>
  <si>
    <t>Payments to suppliers, employees and consultants</t>
  </si>
  <si>
    <t>Interest received</t>
  </si>
  <si>
    <t>Income tax paid</t>
  </si>
  <si>
    <t>Research and development expenditure paid</t>
  </si>
  <si>
    <t>Other revenue received</t>
  </si>
  <si>
    <t>Interest paid</t>
  </si>
  <si>
    <t>Net cash used in operating activities</t>
  </si>
  <si>
    <t>Cash flows from investing activities</t>
  </si>
  <si>
    <t>Purchase of property, plant and equipment</t>
  </si>
  <si>
    <t>Proceeds from sale of property, plant and equipment</t>
  </si>
  <si>
    <t>Net cash received from sale of subsidiary</t>
  </si>
  <si>
    <t>Net cash paid for acquisition of subsidiary</t>
  </si>
  <si>
    <t>(d)</t>
  </si>
  <si>
    <t>Net cash paid for increased interest in subsidiary</t>
  </si>
  <si>
    <t>Net cash provided by (used in) investing activities</t>
  </si>
  <si>
    <t>Cash flows from financing activities</t>
  </si>
  <si>
    <t>Proceeds from issue of ordinary shares</t>
  </si>
  <si>
    <t>Payment of share issue and registration costs</t>
  </si>
  <si>
    <t>Proceeds from exercise of options and warrants</t>
  </si>
  <si>
    <t>Proceeds from borrowings</t>
  </si>
  <si>
    <t>Payment of borrowing costs</t>
  </si>
  <si>
    <t>Payment of note redemption costs and penalties</t>
  </si>
  <si>
    <t>Repayment of borrowings</t>
  </si>
  <si>
    <t>Net cash provided by financing activities</t>
  </si>
  <si>
    <t>Net (decrease) / increase in cash and cash equivalents</t>
  </si>
  <si>
    <t>Cash and cash equivalents at the beginning of the financial year</t>
  </si>
  <si>
    <t>Effects of exchange rate changes on the balance of cash and
cash equivalents held in foreign currencies</t>
  </si>
  <si>
    <t>Cash and cash equivalents at the end of the financial year</t>
  </si>
  <si>
    <t xml:space="preserve"> Standards and Interpretations in issue not yet adopted </t>
  </si>
  <si>
    <t>Standard</t>
  </si>
  <si>
    <t>Effective for
annual reporting
periods beginning
on or after</t>
  </si>
  <si>
    <t>Expected to be
initially applied
in the financial
year ending</t>
  </si>
  <si>
    <t>        AASB 7 Financial Instruments: Disclosures and consequential
amendments to other accounting standards resulting from its issue</t>
  </si>
  <si>
    <t>January 1, 2007</t>
  </si>
  <si>
    <t>June 30, 2008</t>
  </si>
  <si>
    <t>        AASB 101 Presentation of Financial Statements  revised standard</t>
  </si>
  <si>
    <t>January 1, 2007</t>
  </si>
  <si>
    <t>June 30, 2008</t>
  </si>
  <si>
    <t>        AASB 2007-7 Amendments to Australian Accounting
Standards</t>
  </si>
  <si>
    <t>July 1, 2007</t>
  </si>
  <si>
    <t>        AASB 8 Operating Segments</t>
  </si>
  <si>
    <t>January 1, 2009</t>
  </si>
  <si>
    <t>June 30 ,2010</t>
  </si>
  <si>
    <t>        IAS 1 (Revised) Presentation of Financial Statements</t>
  </si>
  <si>
    <t>June 30, 2010</t>
  </si>
  <si>
    <t xml:space="preserve"> In Australian Dollars (except as otherwise noted) </t>
  </si>
  <si>
    <t>Standard/Interpretation</t>
  </si>
  <si>
    <t>Effective for
annual reporting
periods beginning on
or after</t>
  </si>
  <si>
    <t>       AASB Interpretation 10 Interim Financial Reporting and
Impairment(AASB Interpretation 10)</t>
  </si>
  <si>
    <t>November 1, 2006</t>
  </si>
  <si>
    <t>       AASB Interpretation 11 AASB 2  Group and Treasury Share
Transactions(AASB Interpretation 11)</t>
  </si>
  <si>
    <t>March 1, 2007</t>
  </si>
  <si>
    <t>June 30, 2008</t>
  </si>
  <si>
    <t>       AASB 2007-1 Amendments to Australian Accounting Standards arising from AASB
Interpretation 11(AASB 2007-1)</t>
  </si>
  <si>
    <t>       AASB Interpretation 12 Service Concession Arrangements(AASB
Interpretation 12 )</t>
  </si>
  <si>
    <t>January 1, 2008</t>
  </si>
  <si>
    <t>June 30, 2009</t>
  </si>
  <si>
    <t>       AASB 2007-4 Amendments to Australian Accounting Standards arising from ED 151 and
Other Amendments (AASB 2007-4)</t>
  </si>
  <si>
    <t>July 1, 2007</t>
  </si>
  <si>
    <t>       AASB Interpretation 13 Customer Loyalty Programmes</t>
  </si>
  <si>
    <t>July 1, 2008</t>
  </si>
  <si>
    <t>       AASB 123 Borrowing Costs  revised standard (AASB 123
(revised))</t>
  </si>
  <si>
    <t>January 1, 2009</t>
  </si>
  <si>
    <t>June 30, 2010</t>
  </si>
  <si>
    <t>       AASB 2007-6 Amendments to Australian Accounting Standards arising from AASB
123 (AASB 2007-6)</t>
  </si>
  <si>
    <t>(a) Revenue</t>
  </si>
  <si>
    <t>Revenues:</t>
  </si>
  <si>
    <t>Other revenue</t>
  </si>
  <si>
    <t>Other income:</t>
  </si>
  <si>
    <t>Interest from bank deposits</t>
  </si>
  <si>
    <t>Gain on disposal of property, plant and equipment</t>
  </si>
  <si>
    <t>(b) Finance costs (income)</t>
  </si>
  <si>
    <t>Interest and finance costs:</t>
  </si>
  <si>
    <t>Interest expense</t>
  </si>
  <si>
    <t>Amortization of debt discount and issue cost components of convertible notes</t>
  </si>
  <si>
    <t>Registration rights penalties</t>
  </si>
  <si>
    <t>Change in fair value of derivatives:</t>
  </si>
  <si>
    <t>Conversion option derivative in connection with convertible note transactions</t>
  </si>
  <si>
    <t>Derivative liability in connection with options issued to investors</t>
  </si>
  <si>
    <t>(c) Loss before income tax</t>
  </si>
  <si>
    <t>Loss before income tax includes the following expenses:</t>
  </si>
  <si>
    <t>Depreciation of non-current assets</t>
  </si>
  <si>
    <t>Research and development costs immediately expensed:</t>
  </si>
  <si>
    <t>depreciation of non-current assets</t>
  </si>
  <si>
    <t>amortization of intangible assets</t>
  </si>
  <si>
    <t>other research and development expenses</t>
  </si>
  <si>
    <t>Operating lease rental payments</t>
  </si>
  <si>
    <t>Employee benefit expense</t>
  </si>
  <si>
    <t>equity settled share-based payments</t>
  </si>
  <si>
    <t>defined contribution plans</t>
  </si>
  <si>
    <t>other employee benefits</t>
  </si>
  <si>
    <t>Loss before income tax is arrived at after charging the following losses:</t>
  </si>
  <si>
    <t>Loss on disposal of property, plant and equipment</t>
  </si>
  <si>
    <t>Deferred tax benefit relating to the origination and reversal of temporary differences</t>
  </si>
  <si>
    <t>Total tax benefit</t>
  </si>
  <si>
    <t>Income tax benefit calculated at 30%</t>
  </si>
  <si>
    <t>Effect of expenses that are not deductible in determining taxable loss</t>
  </si>
  <si>
    <t>Non-deductible share-based payments</t>
  </si>
  <si>
    <t>Effect of tax concessions (research and development and other allowances)</t>
  </si>
  <si>
    <t>Change in fair value of embedded derivatives</t>
  </si>
  <si>
    <t>Effect of unused tax losses and tax offsets not recognized in prior years as deferred tax assets</t>
  </si>
  <si>
    <t>Utilization of prior year tax losses not previously recognized</t>
  </si>
  <si>
    <t>Movements in other temporary differences not recognized as deferred tax balances</t>
  </si>
  <si>
    <t>Foreign exchange movements during the period</t>
  </si>
  <si>
    <t>Effect of different tax rates of subsidiaries operating in other jurisdictions</t>
  </si>
  <si>
    <t>Deferred tax assets comprise:</t>
  </si>
  <si>
    <t>Tax losses - revenue</t>
  </si>
  <si>
    <t>Temporary differences</t>
  </si>
  <si>
    <t>Research and development accruals</t>
  </si>
  <si>
    <t>Deferred tax liabilities comprise:</t>
  </si>
  <si>
    <t>Patents</t>
  </si>
  <si>
    <t>Capitalized research and development costs</t>
  </si>
  <si>
    <t>Net deferred tax liability</t>
  </si>
  <si>
    <t>Unrecognized deferred tax assets:</t>
  </si>
  <si>
    <t>The following deferred tax assets have not been brought to accounts as assets:</t>
  </si>
  <si>
    <t>Capital raising costs</t>
  </si>
  <si>
    <t>Opening balance</t>
  </si>
  <si>
    <t>Profit and loss credit</t>
  </si>
  <si>
    <t>Acquired as part of business combination</t>
  </si>
  <si>
    <t>Closing balance - net deferred tax liability</t>
  </si>
  <si>
    <t>Current</t>
  </si>
  <si>
    <t>Note receivable, including accrued interest (i)</t>
  </si>
  <si>
    <t>Other receivables (ii)</t>
  </si>
  <si>
    <t>Plant and
equipment</t>
  </si>
  <si>
    <t>Leasehold
improvements</t>
  </si>
  <si>
    <t>Construction
in progress</t>
  </si>
  <si>
    <t>Gross carrying amount</t>
  </si>
  <si>
    <t>Additions</t>
  </si>
  <si>
    <t>Disposals</t>
  </si>
  <si>
    <t>Acquisitions through business combinations</t>
  </si>
  <si>
    <t>Transfers between asset categories</t>
  </si>
  <si>
    <t>Net foreign currency exchange differences</t>
  </si>
  <si>
    <t>Balance at July 1, 2006</t>
  </si>
  <si>
    <t>Disposals through sale of subsidiary</t>
  </si>
  <si>
    <t>Accumulated depreciation</t>
  </si>
  <si>
    <t>Depreciation expense</t>
  </si>
  <si>
    <t>Net book value</t>
  </si>
  <si>
    <t>As at June 30, 2006</t>
  </si>
  <si>
    <t>As at June 30, 2007</t>
  </si>
  <si>
    <t>Balance at beginning of year</t>
  </si>
  <si>
    <t>Additional amounts recognized from business combinations</t>
  </si>
  <si>
    <t>Effects of foreign currency exchange differences</t>
  </si>
  <si>
    <t>Balance at end of year</t>
  </si>
  <si>
    <t>Accumulated impairment losses</t>
  </si>
  <si>
    <t>Impairment losses for the year</t>
  </si>
  <si>
    <t>At the end of the year</t>
  </si>
  <si>
    <t>Patents and licences</t>
  </si>
  <si>
    <t>Gross carrying amount at beginning of year</t>
  </si>
  <si>
    <t>Gross carrying amount at end of year</t>
  </si>
  <si>
    <t>Accumulated amortization and impairment at beginning of year</t>
  </si>
  <si>
    <t>Amortization expense (i)</t>
  </si>
  <si>
    <t>Asset impairment write-downs</t>
  </si>
  <si>
    <t>Accumulated amortization and impairment at end of year</t>
  </si>
  <si>
    <t>Net book value at end of year</t>
  </si>
  <si>
    <t>In-process research and development</t>
  </si>
  <si>
    <t>Asset impairment write-down</t>
  </si>
  <si>
    <t>Total net book value at end of year</t>
  </si>
  <si>
    <t xml:space="preserve"> Significant intangible assets </t>
  </si>
  <si>
    <t>Estimated
Useful Life at
June 30, 2007</t>
  </si>
  <si>
    <t>(Years)</t>
  </si>
  <si>
    <t>Closing net book value by intangible asset</t>
  </si>
  <si>
    <t>Retisert</t>
  </si>
  <si>
    <t>BrachySil</t>
  </si>
  <si>
    <t>Medidur for DME</t>
  </si>
  <si>
    <t>Intangible Asset</t>
  </si>
  <si>
    <t>Asset
Classification</t>
  </si>
  <si>
    <t>Discount
Rate
Used</t>
  </si>
  <si>
    <t>Recoverable
Amount</t>
  </si>
  <si>
    <t>Asset
Carrying
Value at
Dec 31, 2006</t>
  </si>
  <si>
    <t>Impairment
Write-down</t>
  </si>
  <si>
    <t>22.5%</t>
  </si>
  <si>
    <t>IPR&amp;D</t>
  </si>
  <si>
    <t>27.5%</t>
  </si>
  <si>
    <t>37.5%</t>
  </si>
  <si>
    <t>Goodwill (note 1)</t>
  </si>
  <si>
    <t>17.5%</t>
  </si>
  <si>
    <t>Asset
Carrying
Value at
Jun 30, 2007</t>
  </si>
  <si>
    <t>As of June 30,</t>
  </si>
  <si>
    <t>Trade payables</t>
  </si>
  <si>
    <t>Accrued liabilities</t>
  </si>
  <si>
    <t>Amounts payable to development partner</t>
  </si>
  <si>
    <t>Amounts payable to directors and their related parties</t>
  </si>
  <si>
    <t>At amortized cost</t>
  </si>
  <si>
    <t>Convertible note</t>
  </si>
  <si>
    <t>Non-current</t>
  </si>
  <si>
    <t>Sandell Note:</t>
  </si>
  <si>
    <t>September 14, 2006 amendment</t>
  </si>
  <si>
    <t>December 29, 2006 amendment</t>
  </si>
  <si>
    <t>May 15, 2007 redemption</t>
  </si>
  <si>
    <t>Absolute Notes:</t>
  </si>
  <si>
    <t>June 14, 2007 redemption</t>
  </si>
  <si>
    <t>Conversion option derivatives - at fair value:</t>
  </si>
  <si>
    <t>In connection with convertible notes (i)</t>
  </si>
  <si>
    <t>In connection with options issued to investors (ii)</t>
  </si>
  <si>
    <t>Provision for employee entitlements</t>
  </si>
  <si>
    <t>Net arising/(utilized) during the year</t>
  </si>
  <si>
    <t>Acquisitions through business combination</t>
  </si>
  <si>
    <t>Ordinary shares, fully paid</t>
  </si>
  <si>
    <t>Number
000</t>
  </si>
  <si>
    <t>Issued during year:</t>
  </si>
  <si>
    <t>Shares issued to investors (i)</t>
  </si>
  <si>
    <t>Proceeds allocated to derivative liabilities in connection with options issued to investors (i)</t>
  </si>
  <si>
    <t>Share and rights issue costs</t>
  </si>
  <si>
    <t>Conversion of convertible notes, net of unearned discount and issue costs (ii)</t>
  </si>
  <si>
    <t>Options exercised</t>
  </si>
  <si>
    <t>Shares issued as consideration for acquisition (iii)</t>
  </si>
  <si>
    <t>Forfeiture of non-vested stock (iii)</t>
  </si>
  <si>
    <t>Amortization of non-vested stock (iii)</t>
  </si>
  <si>
    <t xml:space="preserve"> 2007 year </t>
  </si>
  <si>
    <t>pSivida Limited</t>
  </si>
  <si>
    <t>Exercise
price</t>
  </si>
  <si>
    <t>Expiry
date</t>
  </si>
  <si>
    <t>Balance at
beginning
of year
Number</t>
  </si>
  <si>
    <t>Granted
during
year
Number
#</t>
  </si>
  <si>
    <t>Exer-
cised
during
year
Number
#</t>
  </si>
  <si>
    <t>Expired
during
year
Number
#</t>
  </si>
  <si>
    <t>Forfeited
during year
Number</t>
  </si>
  <si>
    <t>Balance at
end of year
Number</t>
  </si>
  <si>
    <t>Unlisted options *</t>
  </si>
  <si>
    <t>12/31/07</t>
  </si>
  <si>
    <t>Unlisted options</t>
  </si>
  <si>
    <t>8/5/08</t>
  </si>
  <si>
    <t>8/5/09</t>
  </si>
  <si>
    <t>4/22/10</t>
  </si>
  <si>
    <t>12/31/08</t>
  </si>
  <si>
    <t>3/31/10</t>
  </si>
  <si>
    <t>Unlisted warrants over ADSs</t>
  </si>
  <si>
    <t>9/9/08</t>
  </si>
  <si>
    <t>11/16/11</t>
  </si>
  <si>
    <t>9/30/10</t>
  </si>
  <si>
    <t>Unlisted options over ADSs</t>
  </si>
  <si>
    <t>7/9/06</t>
  </si>
  <si>
    <t>4/19/07</t>
  </si>
  <si>
    <t>9/18/07</t>
  </si>
  <si>
    <t>10/31/07</t>
  </si>
  <si>
    <t>4/15/08</t>
  </si>
  <si>
    <t>5/14/09</t>
  </si>
  <si>
    <t>8/25/09</t>
  </si>
  <si>
    <t>11/12/09</t>
  </si>
  <si>
    <t>9/14/11</t>
  </si>
  <si>
    <t>9/26/11</t>
  </si>
  <si>
    <t>9/30/11</t>
  </si>
  <si>
    <t>12/29/11</t>
  </si>
  <si>
    <t>12/31/10</t>
  </si>
  <si>
    <t>2/22/11</t>
  </si>
  <si>
    <t>4/5/11</t>
  </si>
  <si>
    <t>5/15/12</t>
  </si>
  <si>
    <t>AION Diagnostics Consolidated Group</t>
  </si>
  <si>
    <t>Balance at
beginning
of period #
Number</t>
  </si>
  <si>
    <t>Granted
during
period #
Number</t>
  </si>
  <si>
    <t>Exercised
during
period #
Number</t>
  </si>
  <si>
    <t>Expired
during
period #
Number</t>
  </si>
  <si>
    <t>Forfeited
during
period #
Number</t>
  </si>
  <si>
    <t>Balance at
date of
disposal #
Number</t>
  </si>
  <si>
    <t>2/3/08</t>
  </si>
  <si>
    <t xml:space="preserve"> 2006 year </t>
  </si>
  <si>
    <t>Balance at
beginning of
year
Number</t>
  </si>
  <si>
    <t>Granted
during year
Number #</t>
  </si>
  <si>
    <t>Exer-cised
during
year
Number #</t>
  </si>
  <si>
    <t>Forfeited
during
year
Number</t>
  </si>
  <si>
    <t>6/12/06</t>
  </si>
  <si>
    <t>Granted
during
year
Number</t>
  </si>
  <si>
    <t>Exer-cised
during
year
Number</t>
  </si>
  <si>
    <t>Expired
during
year
Number</t>
  </si>
  <si>
    <t>Cancelled
during
year
Number</t>
  </si>
  <si>
    <t xml:space="preserve"> Valuation assumptions </t>
  </si>
  <si>
    <t>Employee</t>
  </si>
  <si>
    <t>Investor Options</t>
  </si>
  <si>
    <t>Note Holder
Warrants</t>
  </si>
  <si>
    <t>Number of options over shares</t>
  </si>
  <si>
    <t>Number of options over ADSs</t>
  </si>
  <si>
    <t>Black-Scholes model fair value</t>
  </si>
  <si>
    <t>Share price at grant date</t>
  </si>
  <si>
    <t>Exercise price</t>
  </si>
  <si>
    <t>Expected volatility</t>
  </si>
  <si>
    <t>65.0%</t>
  </si>
  <si>
    <t>Option life</t>
  </si>
  <si>
    <t>4.49 years</t>
  </si>
  <si>
    <t>4.00 years</t>
  </si>
  <si>
    <t>5.00 years</t>
  </si>
  <si>
    <t>Expected dividends</t>
  </si>
  <si>
    <t>Risk-free rate</t>
  </si>
  <si>
    <t>5.89%</t>
  </si>
  <si>
    <t>6.04%</t>
  </si>
  <si>
    <t>4.62%</t>
  </si>
  <si>
    <t>AION Diagnostics
Consolidated
Group Director and
employee</t>
  </si>
  <si>
    <t>Director and
employee</t>
  </si>
  <si>
    <t>Consultant</t>
  </si>
  <si>
    <t>CDS
Acquisition</t>
  </si>
  <si>
    <t>55.0%</t>
  </si>
  <si>
    <t>75.0%</t>
  </si>
  <si>
    <t>4.66 years</t>
  </si>
  <si>
    <t>2.93 years</t>
  </si>
  <si>
    <t>2.48 years</t>
  </si>
  <si>
    <t>3.00 years</t>
  </si>
  <si>
    <t>5.257%</t>
  </si>
  <si>
    <t>5.081%</t>
  </si>
  <si>
    <t>5.350%</t>
  </si>
  <si>
    <t>5.250%</t>
  </si>
  <si>
    <t>57.0%</t>
  </si>
  <si>
    <t>2.00 years</t>
  </si>
  <si>
    <t>5.36%</t>
  </si>
  <si>
    <t>Foreign currency translation reserve (a)</t>
  </si>
  <si>
    <t>Option premium reserve (b)</t>
  </si>
  <si>
    <t>Employee equity-settled benefits reserve (c)</t>
  </si>
  <si>
    <t>Foreign currency translation reserve</t>
  </si>
  <si>
    <t>Option premium reserve</t>
  </si>
  <si>
    <t>Warrants issued in connection with convertible notes</t>
  </si>
  <si>
    <t>Increase on issue of options and warrants</t>
  </si>
  <si>
    <t>Employee equity-settled benefits reserve</t>
  </si>
  <si>
    <t>Share-based compensation attributable to options and warrants issued</t>
  </si>
  <si>
    <t>Share-based compensation attributable to option revaluations</t>
  </si>
  <si>
    <t>Deficit accumulated prior to development stage</t>
  </si>
  <si>
    <t>Years Ended June 30,</t>
  </si>
  <si>
    <t>Deficit accumulated during development stage</t>
  </si>
  <si>
    <t>Net loss for the year</t>
  </si>
  <si>
    <t>Depreciation</t>
  </si>
  <si>
    <t>Amortization</t>
  </si>
  <si>
    <t>Impairment of intangible assets</t>
  </si>
  <si>
    <t>(Gain) on sale of subsidiary</t>
  </si>
  <si>
    <t>Loss / (gain) on disposal of property, plant and equipment</t>
  </si>
  <si>
    <t>Share-based compensation expense</t>
  </si>
  <si>
    <t>Finance costs</t>
  </si>
  <si>
    <t>Foreign currency (gain)/loss</t>
  </si>
  <si>
    <t>(Increase) / decrease in assets</t>
  </si>
  <si>
    <t>Increase in liabilities</t>
  </si>
  <si>
    <t>Trade and other creditors</t>
  </si>
  <si>
    <t>Net cash flows used in operating activities</t>
  </si>
  <si>
    <t xml:space="preserve"> Businesses
acquired </t>
  </si>
  <si>
    <t>Cash consideration</t>
  </si>
  <si>
    <t>Direct acquisition costs paid</t>
  </si>
  <si>
    <t>Less: cash and cash equivalent balances acquired</t>
  </si>
  <si>
    <t xml:space="preserve"> Increase in interest in subsidiaries </t>
  </si>
  <si>
    <t>Cost of Acquisition comprised</t>
  </si>
  <si>
    <t>Ordinary fully paid shares</t>
  </si>
  <si>
    <t>Share options</t>
  </si>
  <si>
    <t>Year ended June 30, 2007</t>
  </si>
  <si>
    <t>Year ended June 30, 2008</t>
  </si>
  <si>
    <t>Year ended June 30, 2009</t>
  </si>
  <si>
    <t>Year ended June 30, 2010</t>
  </si>
  <si>
    <t>Year ended June 30, 2011</t>
  </si>
  <si>
    <t>Thereafter</t>
  </si>
  <si>
    <t>Provision for employee entitlements (current)</t>
  </si>
  <si>
    <t>Number</t>
  </si>
  <si>
    <t>Number of employees at end of year</t>
  </si>
  <si>
    <t xml:space="preserve"> Employee share option plan (ESOP) for pSivida Limited </t>
  </si>
  <si>
    <t>Number of
options</t>
  </si>
  <si>
    <t>Weighted
average
exercise
price</t>
  </si>
  <si>
    <t>$$</t>
  </si>
  <si>
    <t>Balance at beginning of financial year</t>
  </si>
  <si>
    <t>a</t>
  </si>
  <si>
    <t>Granted</t>
  </si>
  <si>
    <t>b</t>
  </si>
  <si>
    <t>Exercised</t>
  </si>
  <si>
    <t>c</t>
  </si>
  <si>
    <t>Transferred</t>
  </si>
  <si>
    <t>Forfeited</t>
  </si>
  <si>
    <t>d</t>
  </si>
  <si>
    <t>Balance at end of financial year</t>
  </si>
  <si>
    <t>e</t>
  </si>
  <si>
    <t>Exercisable at end of financial year</t>
  </si>
  <si>
    <t>Options  series 2007</t>
  </si>
  <si>
    <t>Grant
date</t>
  </si>
  <si>
    <t>Vesting
date</t>
  </si>
  <si>
    <t>Issued October 21 2003</t>
  </si>
  <si>
    <t>10/21/03</t>
  </si>
  <si>
    <t>7/21/04</t>
  </si>
  <si>
    <t>Issued October 21 2003</t>
  </si>
  <si>
    <t>4/21/04</t>
  </si>
  <si>
    <t>1/21/04</t>
  </si>
  <si>
    <t>10/21/04</t>
  </si>
  <si>
    <t>10/21/05</t>
  </si>
  <si>
    <t>Issued August 5 2004</t>
  </si>
  <si>
    <t>8/5/04</t>
  </si>
  <si>
    <t>8/5/05</t>
  </si>
  <si>
    <t>Issued April 22 2005</t>
  </si>
  <si>
    <t>4/22/05</t>
  </si>
  <si>
    <t>Issued April 22 2005</t>
  </si>
  <si>
    <t>4/22/06</t>
  </si>
  <si>
    <t>4/22/07</t>
  </si>
  <si>
    <t>4/22/08</t>
  </si>
  <si>
    <t>Issued November 15 2005</t>
  </si>
  <si>
    <t>11/15/05</t>
  </si>
  <si>
    <t>Issued November 16 2005</t>
  </si>
  <si>
    <t>11/16/05</t>
  </si>
  <si>
    <t>11/16/06</t>
  </si>
  <si>
    <t>Issued December 30 2005</t>
  </si>
  <si>
    <t>12/30/05</t>
  </si>
  <si>
    <t>Issued December 30 2005</t>
  </si>
  <si>
    <t>12/30/06</t>
  </si>
  <si>
    <t>12/30/07</t>
  </si>
  <si>
    <t>Options  series 2006</t>
  </si>
  <si>
    <t>Issued October 21, 2003</t>
  </si>
  <si>
    <t>Issued August 5, 2004</t>
  </si>
  <si>
    <t>Issued April 22, 2005</t>
  </si>
  <si>
    <t>Issued October 18 2006</t>
  </si>
  <si>
    <t>10/18/06</t>
  </si>
  <si>
    <t>10/18/07</t>
  </si>
  <si>
    <t>Issued October 18 2006</t>
  </si>
  <si>
    <t>10/18/08</t>
  </si>
  <si>
    <t>10/18/09</t>
  </si>
  <si>
    <t>Issued November 16 2005</t>
  </si>
  <si>
    <t>Options  series 2005</t>
  </si>
  <si>
    <t>Issued December 31, 2001</t>
  </si>
  <si>
    <t>12/31/01</t>
  </si>
  <si>
    <t>10/13/03</t>
  </si>
  <si>
    <t>12/31/04</t>
  </si>
  <si>
    <t>Issued November 1, 2002</t>
  </si>
  <si>
    <t>11/1/02</t>
  </si>
  <si>
    <t>11/1/03</t>
  </si>
  <si>
    <t>Exer-cise
price</t>
  </si>
  <si>
    <t>Issued August 5 2004</t>
  </si>
  <si>
    <t>(f)     Balance at end of financial year</t>
  </si>
  <si>
    <t>10/21//03</t>
  </si>
  <si>
    <t xml:space="preserve"> Employee share option plan (ESOP) for AION Diagnostics Consolidated Group </t>
  </si>
  <si>
    <t>Number of options</t>
  </si>
  <si>
    <t>Cancelled</t>
  </si>
  <si>
    <t>Issued February 3 2005</t>
  </si>
  <si>
    <t>2/3/05</t>
  </si>
  <si>
    <t>9/30/06</t>
  </si>
  <si>
    <t>10/13/05</t>
  </si>
  <si>
    <t>For the Years ended June 30,</t>
  </si>
  <si>
    <t>Net loss attributable to members of the parent entity</t>
  </si>
  <si>
    <t>Weighted average number of ordinary shares for basic loss per share</t>
  </si>
  <si>
    <t>Effect of dilution (i)</t>
  </si>
  <si>
    <t>Weighted average number of ordinary shares for diluted loss per share</t>
  </si>
  <si>
    <t>Basic and diluted loss per share</t>
  </si>
  <si>
    <t>As of June 30, 2007</t>
  </si>
  <si>
    <t>Convertible securities</t>
  </si>
  <si>
    <t>Number of
securities</t>
  </si>
  <si>
    <t>Potential
ordinary
shares</t>
  </si>
  <si>
    <t>Options over ordinary shares</t>
  </si>
  <si>
    <t>Options over ADSs</t>
  </si>
  <si>
    <t>Warrants over ADSs</t>
  </si>
  <si>
    <t xml:space="preserve"> Potential ordinary shares transactions occurring after reporting date </t>
  </si>
  <si>
    <t>At Reporting Date</t>
  </si>
  <si>
    <t>Equity securities</t>
  </si>
  <si>
    <t>Warrants over ordinary shares</t>
  </si>
  <si>
    <t>Country of
incorporation</t>
  </si>
  <si>
    <t>2007
%</t>
  </si>
  <si>
    <t>2006
%</t>
  </si>
  <si>
    <t>2005
%</t>
  </si>
  <si>
    <t>Parent entity</t>
  </si>
  <si>
    <t>Subsidiaries</t>
  </si>
  <si>
    <t>pSiMedica Limited</t>
  </si>
  <si>
    <t>UK</t>
  </si>
  <si>
    <t>pSivida Inc</t>
  </si>
  <si>
    <t>USA</t>
  </si>
  <si>
    <t>pSiOncology Pte Ltd (i)</t>
  </si>
  <si>
    <t>AION Diagnostics Limited (i)(ii)</t>
  </si>
  <si>
    <t>AION Diagnostics Inc (ii)</t>
  </si>
  <si>
    <t>pSivida UK Limited (i)</t>
  </si>
  <si>
    <t>pSiNutria Limited</t>
  </si>
  <si>
    <t>pSiNutria UK Limited (i)</t>
  </si>
  <si>
    <t xml:space="preserve"> Key management personnel compensation </t>
  </si>
  <si>
    <t>Short-term</t>
  </si>
  <si>
    <t>Post-employment</t>
  </si>
  <si>
    <t>Other long-term</t>
  </si>
  <si>
    <t>Termination benefit</t>
  </si>
  <si>
    <t>Share-based payment</t>
  </si>
  <si>
    <t>Post-
Employment</t>
  </si>
  <si>
    <t>Share-
based
Payments</t>
  </si>
  <si>
    <t>Bonus #</t>
  </si>
  <si>
    <t>Super-
annuation</t>
  </si>
  <si>
    <t>Options
*</t>
  </si>
  <si>
    <t>Dr P Ashton (ii) (iii)</t>
  </si>
  <si>
    <t>Dr D Mazzo</t>
  </si>
  <si>
    <t>Mr M Rogers</t>
  </si>
  <si>
    <t>Mr S Lake</t>
  </si>
  <si>
    <t>Dr R Aston</t>
  </si>
  <si>
    <t>Dr R Brimblecombe</t>
  </si>
  <si>
    <t>Ms H Zampatti</t>
  </si>
  <si>
    <t>Mr G Rezos</t>
  </si>
  <si>
    <t>Prof L Canham</t>
  </si>
  <si>
    <t>Mr A Finlay</t>
  </si>
  <si>
    <t>Ms L Freedman (i) (ii) (iii)</t>
  </si>
  <si>
    <t>Mr M Soja (i) (ii) (iii)</t>
  </si>
  <si>
    <t>Dr M Parry-Billings (iv)</t>
  </si>
  <si>
    <t>Share-
based Payments</t>
  </si>
  <si>
    <t>Dr R Brimblecombe (ii)</t>
  </si>
  <si>
    <t>31.3%</t>
  </si>
  <si>
    <t>Mr G Rezos (i) (ii)</t>
  </si>
  <si>
    <t>53.6%</t>
  </si>
  <si>
    <t>Dr P Ashton (ii)</t>
  </si>
  <si>
    <t>19.9%</t>
  </si>
  <si>
    <t>Dr D Mazzo (ii)</t>
  </si>
  <si>
    <t>Mr M Rogers (ii)</t>
  </si>
  <si>
    <t>Dr R Aston (i)</t>
  </si>
  <si>
    <t>7.9%</t>
  </si>
  <si>
    <t>Ms A Ledger</t>
  </si>
  <si>
    <t>Dr M Parry-Billings</t>
  </si>
  <si>
    <t>29.4%</t>
  </si>
  <si>
    <t>Mr A Finlay (i) (ii)</t>
  </si>
  <si>
    <t>35.1%</t>
  </si>
  <si>
    <t>Dr A Kluczewska</t>
  </si>
  <si>
    <t>16.3%</t>
  </si>
  <si>
    <t>11.0%</t>
  </si>
  <si>
    <t>Mr S Connor</t>
  </si>
  <si>
    <t>13.1%</t>
  </si>
  <si>
    <t>Dr J Ogden</t>
  </si>
  <si>
    <t>10.9%</t>
  </si>
  <si>
    <t>Ms L Freedman (ii)</t>
  </si>
  <si>
    <t>34.1%</t>
  </si>
  <si>
    <t>Mr M Soja (ii)</t>
  </si>
  <si>
    <t>Proportion Related to
Performance</t>
  </si>
  <si>
    <t>47.9%</t>
  </si>
  <si>
    <t>80.0%</t>
  </si>
  <si>
    <t>64.2%</t>
  </si>
  <si>
    <t>Mrs N Donovan</t>
  </si>
  <si>
    <t>61.4%</t>
  </si>
  <si>
    <t>71.9%</t>
  </si>
  <si>
    <t>59.8%</t>
  </si>
  <si>
    <t>40.2%</t>
  </si>
  <si>
    <t>42.3%</t>
  </si>
  <si>
    <t xml:space="preserve"> Share options issued by pSivida Limited </t>
  </si>
  <si>
    <t>Terms and conditions for each grant</t>
  </si>
  <si>
    <t>Vested</t>
  </si>
  <si>
    <t>Grant date</t>
  </si>
  <si>
    <t>Value
per
option
at grant
date **</t>
  </si>
  <si>
    <t>Value of
under-lying
share at
grant date</t>
  </si>
  <si>
    <t>Exercise
price
per share</t>
  </si>
  <si>
    <t>Dr P Ashton</t>
  </si>
  <si>
    <t>Dec30 05</t>
  </si>
  <si>
    <t>Dec 30 06</t>
  </si>
  <si>
    <t>Sep 30 10</t>
  </si>
  <si>
    <t>Nov16 05</t>
  </si>
  <si>
    <t>Nov 16 06</t>
  </si>
  <si>
    <t>Sep 30 10</t>
  </si>
  <si>
    <t>Nov16 05</t>
  </si>
  <si>
    <t>Nov 16 06</t>
  </si>
  <si>
    <t>Other key management personnel</t>
  </si>
  <si>
    <t>Ms L Freedman</t>
  </si>
  <si>
    <t>Dec30 05</t>
  </si>
  <si>
    <t>Dec30 06</t>
  </si>
  <si>
    <t>Oct18 06</t>
  </si>
  <si>
    <t>Oct18 07</t>
  </si>
  <si>
    <t>Sep 30 11</t>
  </si>
  <si>
    <t>Oct18 08</t>
  </si>
  <si>
    <t>Oct18 09</t>
  </si>
  <si>
    <t>Mr M Soja</t>
  </si>
  <si>
    <t>Nov15 05</t>
  </si>
  <si>
    <t>Apr 22 06</t>
  </si>
  <si>
    <t>Mar 31 10</t>
  </si>
  <si>
    <t>Nov15 05</t>
  </si>
  <si>
    <t>Apr 30 06</t>
  </si>
  <si>
    <t>Mar 31 10</t>
  </si>
  <si>
    <t>Dec 30 05</t>
  </si>
  <si>
    <t>* 250,000</t>
  </si>
  <si>
    <t>Dec 30 06</t>
  </si>
  <si>
    <t>Dec 30 07</t>
  </si>
  <si>
    <t>Apr 22 05</t>
  </si>
  <si>
    <t>Apr 22 06</t>
  </si>
  <si>
    <t>Apr 22 05</t>
  </si>
  <si>
    <t>Dec 30 05</t>
  </si>
  <si>
    <t>Oct 21 03</t>
  </si>
  <si>
    <t>Dec 31 05</t>
  </si>
  <si>
    <t>* 118,750</t>
  </si>
  <si>
    <t>Aug 5 04</t>
  </si>
  <si>
    <t>Aug 5 09</t>
  </si>
  <si>
    <t>* 125,000</t>
  </si>
  <si>
    <t>Terms and conditions for each grant</t>
  </si>
  <si>
    <t>Value per
option at
grant
date **</t>
  </si>
  <si>
    <t>Value of
under-
lying
share at
grant
date</t>
  </si>
  <si>
    <t>Exer-cise
price per
share</t>
  </si>
  <si>
    <t>Oct 13 05</t>
  </si>
  <si>
    <t>Feb 6 07</t>
  </si>
  <si>
    <t>Feb 3 08</t>
  </si>
  <si>
    <t>Oct 13 05</t>
  </si>
  <si>
    <t>Feb 6 07</t>
  </si>
  <si>
    <t>Feb 3 08</t>
  </si>
  <si>
    <t>Oct 13 05</t>
  </si>
  <si>
    <t>*10,000</t>
  </si>
  <si>
    <t>*100,000</t>
  </si>
  <si>
    <t>*45,000</t>
  </si>
  <si>
    <t>Value
per
option at
grant
date **</t>
  </si>
  <si>
    <t>Value of
under-lying
share at
grant date</t>
  </si>
  <si>
    <t>*250,000</t>
  </si>
  <si>
    <t>Feb 3 05</t>
  </si>
  <si>
    <t>Nil</t>
  </si>
  <si>
    <t>Feb 3 05</t>
  </si>
  <si>
    <t>*65,840</t>
  </si>
  <si>
    <t>*98,760</t>
  </si>
  <si>
    <t>*395,040</t>
  </si>
  <si>
    <t xml:space="preserve"> Fully paid ordinary shares of pSivida Limited </t>
  </si>
  <si>
    <t>Balance at
Jun 30, 2006</t>
  </si>
  <si>
    <t>Granted as
compensation</t>
  </si>
  <si>
    <t>Received on
exercise of
options</t>
  </si>
  <si>
    <t>Net other
change</t>
  </si>
  <si>
    <t>Balance at
Jun 30, 2007</t>
  </si>
  <si>
    <t>Dr R Brimblecombe **</t>
  </si>
  <si>
    <t>Mr G Rezos **</t>
  </si>
  <si>
    <t>Mr M Rogers *</t>
  </si>
  <si>
    <t>Ms H Zampatti **</t>
  </si>
  <si>
    <t>Dr R Aston * **</t>
  </si>
  <si>
    <t>Dr D Mazzo *</t>
  </si>
  <si>
    <t>Dr P Ashton *</t>
  </si>
  <si>
    <t>Ms H Zampatti *</t>
  </si>
  <si>
    <t>Ms A Ledger **</t>
  </si>
  <si>
    <t>Dr R Aston **</t>
  </si>
  <si>
    <t>Balance at
Jun 30, 2006</t>
  </si>
  <si>
    <t>Balance at
Jun 30, 2007</t>
  </si>
  <si>
    <t>Mr M Soja *</t>
  </si>
  <si>
    <t>Ms L Freedman *</t>
  </si>
  <si>
    <t xml:space="preserve"> Share
options issued by pSivida Limited </t>
  </si>
  <si>
    <t>Balance
vested and
exercisable
at Jun 30,
2007</t>
  </si>
  <si>
    <t>Options
vested
during
year</t>
  </si>
  <si>
    <t>Dr R Brimblecombe **</t>
  </si>
  <si>
    <t>Net
other
change</t>
  </si>
  <si>
    <t>Amounts paid or due and payable to Deloitte Touche Tohmatsu Australia for:</t>
  </si>
  <si>
    <t>Audit or review of the financial report of the entity and any other entity
of the Group, including A-IFRS and US statutory
filings</t>
  </si>
  <si>
    <t>Taxation services</t>
  </si>
  <si>
    <t>Amounts paid or due and payable to related practices of Deloitte Touche Tohmatsu Australia for:</t>
  </si>
  <si>
    <t>Audit or review of the financial report of subsidiaries, including
A-IFRS and US statutory filings</t>
  </si>
  <si>
    <t>Amounts paid or due and payable to other audit firms for:</t>
  </si>
  <si>
    <t>Corporate finance services</t>
  </si>
  <si>
    <t>Names of businesses acquired</t>
  </si>
  <si>
    <t>Principal activity</t>
  </si>
  <si>
    <t>Date of
acquisition</t>
  </si>
  <si>
    <t>Proportion
of shares
acquired</t>
  </si>
  <si>
    <t>Cost of
acquisition</t>
  </si>
  <si>
    <t>(%)</t>
  </si>
  <si>
    <t>Control Delivery Systems Inc (CDS)</t>
  </si>
  <si>
    <t>Design and develop drug delivery products</t>
  </si>
  <si>
    <t>Dec 31, 2005</t>
  </si>
  <si>
    <t>100%</t>
  </si>
  <si>
    <t>Cost of acquisition comprised of:</t>
  </si>
  <si>
    <t>       Cash</t>
  </si>
  <si>
    <t>       150,844,680 ordinary fully paid shares of pSivida, represented by 15,084,468 ADSs A$0.71 per
share, represented by US$5.169 per ADS</t>
  </si>
  <si>
    <t>       8,991,930 non-vested ordinary shares of pSivida, represented by 899,193 non-vested ADSs A$0.71
per share, represented by US$5.169 per ADS</t>
  </si>
  <si>
    <t>       Less: Unearned compensation</t>
  </si>
  <si>
    <t>       1,724,460 share options in pSivida, represented by 172,446 options over ADSs</t>
  </si>
  <si>
    <t>       Direct acquisition costs</t>
  </si>
  <si>
    <t>Control Delivery Systems Inc (CDS)</t>
  </si>
  <si>
    <t>Net assets acquired</t>
  </si>
  <si>
    <t>Book value</t>
  </si>
  <si>
    <t>Fair value
adjustment</t>
  </si>
  <si>
    <t>Fair value on
acquisition</t>
  </si>
  <si>
    <t>Current assets:</t>
  </si>
  <si>
    <t>Cash</t>
  </si>
  <si>
    <t>Other current assets</t>
  </si>
  <si>
    <t>Non-current assets:</t>
  </si>
  <si>
    <t>Deferred tax assets</t>
  </si>
  <si>
    <t>IPR &amp; D</t>
  </si>
  <si>
    <t>Current liabilities:</t>
  </si>
  <si>
    <t>Non-current liabilities:</t>
  </si>
  <si>
    <t>Deferred tax liability</t>
  </si>
  <si>
    <t>Goodwill on acquisition</t>
  </si>
  <si>
    <t>Consideration</t>
  </si>
  <si>
    <t>Note receivable (Note 5)</t>
  </si>
  <si>
    <t>Book value of net assets sold</t>
  </si>
  <si>
    <t>Inter-company loans</t>
  </si>
  <si>
    <t>Net liabilities disposed</t>
  </si>
  <si>
    <t>Gain on disposal</t>
  </si>
  <si>
    <t>Foreign exchange loss</t>
  </si>
  <si>
    <t>Net cash inflow on disposal</t>
  </si>
  <si>
    <t>Cash consideration received</t>
  </si>
  <si>
    <t>Less: cash and cash equivalent balances disposed of</t>
  </si>
  <si>
    <t>Segment revenues</t>
  </si>
  <si>
    <t>Acquisition of segment assets</t>
  </si>
  <si>
    <t>Unallocated</t>
  </si>
  <si>
    <t>Consolidated</t>
  </si>
  <si>
    <t>Segment assets</t>
  </si>
  <si>
    <t>Long-lived Assets</t>
  </si>
  <si>
    <t>Fixed interest rate</t>
  </si>
  <si>
    <t>Weighted average
interest
rate</t>
  </si>
  <si>
    <t>Notes</t>
  </si>
  <si>
    <t>Floating
Interest
Rate</t>
  </si>
  <si>
    <t>Less
than
1 year</t>
  </si>
  <si>
    <t>1-5
years</t>
  </si>
  <si>
    <t>More
than
5 years</t>
  </si>
  <si>
    <t>Non-
interest
bearing</t>
  </si>
  <si>
    <t>Financial assets</t>
  </si>
  <si>
    <t>4.11%</t>
  </si>
  <si>
    <t>4.90%</t>
  </si>
  <si>
    <t>Financial liabilities</t>
  </si>
  <si>
    <t>Trade creditors and accruals</t>
  </si>
  <si>
    <t>average
interest
rate</t>
  </si>
  <si>
    <t>3.93%</t>
  </si>
  <si>
    <t>8.00%</t>
  </si>
  <si>
    <t xml:space="preserve"> Reconciliation of net loss </t>
  </si>
  <si>
    <t>Years ended June 30,</t>
  </si>
  <si>
    <t>Loss for the period in accordance with A-IFRS</t>
  </si>
  <si>
    <t>Loss attributable to members of the parent entiry under A-IFRS</t>
  </si>
  <si>
    <t>US GAAP adjustments:</t>
  </si>
  <si>
    <t>Amortization of intangibles</t>
  </si>
  <si>
    <t>Allocation of convertible note proceedsfinance costs</t>
  </si>
  <si>
    <t>Fair value of equity instruments issued as considerationamortization expense</t>
  </si>
  <si>
    <t>Sales of stock by subsidiariesamortization expense</t>
  </si>
  <si>
    <t>Sale and leaseback transactiondeferred gain</t>
  </si>
  <si>
    <t>f</t>
  </si>
  <si>
    <t>g</t>
  </si>
  <si>
    <t>Deferred tax effect of US GAAP adjustments</t>
  </si>
  <si>
    <t>Net loss in accordance with US GAAP</t>
  </si>
  <si>
    <t>Net loss under U.S.GAAP from Continuing Operations</t>
  </si>
  <si>
    <t>Net income (loss) under U.S.GAAP from Discontinued Operations</t>
  </si>
  <si>
    <t>h</t>
  </si>
  <si>
    <t>Loss per share in accordance with US GAAP</t>
  </si>
  <si>
    <t>i</t>
  </si>
  <si>
    <t>Basic and diluted income (loss) per share from Discontinued Operations</t>
  </si>
  <si>
    <t>Weighted average number of sharesbasic and diluted</t>
  </si>
  <si>
    <t xml:space="preserve"> Reconciliation of total equity </t>
  </si>
  <si>
    <t>As at June 30,</t>
  </si>
  <si>
    <t>Total equity in accordance with A-IFRS</t>
  </si>
  <si>
    <t>Equity component of convertible notes</t>
  </si>
  <si>
    <t>Note conversions</t>
  </si>
  <si>
    <t>Fair value of equity instruments issued as consideration</t>
  </si>
  <si>
    <t>Sales of stock by subsidiaries</t>
  </si>
  <si>
    <t>Sale and leaseback transaction</t>
  </si>
  <si>
    <t>Foreign currency translation impact of US GAAP adjustments</t>
  </si>
  <si>
    <t>Total equity in accordance with US GAAP</t>
  </si>
  <si>
    <t xml:space="preserve"> Roll forward analysis of shareholders’ equity under US GAAP </t>
  </si>
  <si>
    <t>Balance in accordance with US GAAP at beginning of period</t>
  </si>
  <si>
    <t>Options issued to investors</t>
  </si>
  <si>
    <t>Issuance of shares and options in connection with acquisitions, net of issue costs</t>
  </si>
  <si>
    <t>Issuance of shares in connection with exercise of options</t>
  </si>
  <si>
    <t>Warrants issued in connection with convertible note transactions</t>
  </si>
  <si>
    <t>Conversions of convertible notes</t>
  </si>
  <si>
    <t>Foreign currency translation adjustment</t>
  </si>
  <si>
    <t>Balance in accordance with US GAAP at end of period</t>
  </si>
  <si>
    <t>Impairment Write-down at Dec 31, 2006</t>
  </si>
  <si>
    <t>Impairment Write-down at Jun 30, 2007</t>
  </si>
  <si>
    <t>Year Ended Jun 30, 2007</t>
  </si>
  <si>
    <t>A-IFRS:</t>
  </si>
  <si>
    <t>Retisert intangible asset</t>
  </si>
  <si>
    <t>BrachySil intangible asset</t>
  </si>
  <si>
    <t>BrachySil IPR&amp;D</t>
  </si>
  <si>
    <t>US GAAP:</t>
  </si>
  <si>
    <t>US GAAP Decrease (Increase)</t>
  </si>
  <si>
    <t xml:space="preserve"> Accounting for Stock-Based Compensation</t>
  </si>
  <si>
    <t>Year Ended
June 30, 2005</t>
  </si>
  <si>
    <t>$000 except per share amounts</t>
  </si>
  <si>
    <t>US GAAP net loss, as reported</t>
  </si>
  <si>
    <t>Add: Stock-based employee compensation expense included in reported US GAAP net loss</t>
  </si>
  <si>
    <t>Deduct: Total stock-based employee compensation expense determined under fair value based method</t>
  </si>
  <si>
    <t>US GAAP pro forma net loss</t>
  </si>
  <si>
    <t>US GAAP basic and diluted loss per share</t>
  </si>
  <si>
    <t>As reported</t>
  </si>
  <si>
    <t>Pro forma</t>
  </si>
  <si>
    <t xml:space="preserve"> Warrants granted in connection with convertible note
transactions </t>
  </si>
  <si>
    <t>Number of
Warrants over ADSs</t>
  </si>
  <si>
    <t>Weighted Average
Exercise Price US$</t>
  </si>
  <si>
    <t>Number of
Warrants over ADSs</t>
  </si>
  <si>
    <t>Weighted Average Exercise Price US$</t>
  </si>
  <si>
    <t>Warrants granted</t>
  </si>
  <si>
    <t>Exercisable at end of year</t>
  </si>
  <si>
    <t xml:space="preserve"> Other </t>
  </si>
  <si>
    <t>Number of Options over ADSs</t>
  </si>
  <si>
    <t>Weighted Average Exercise Price
US$</t>
  </si>
  <si>
    <t>Number of
Options over ADSs</t>
  </si>
  <si>
    <t>Options granted</t>
  </si>
  <si>
    <t>Options forfeited</t>
  </si>
  <si>
    <t>Period From Inception of Development Stage (Dec 1, 2000) to
June 30, 2007</t>
  </si>
  <si>
    <t>Period From Inception of Development Stage (Dec 1, 2000) to
June 30, 2007</t>
  </si>
  <si>
    <t>Other income received</t>
  </si>
  <si>
    <t>Net cash paid for acquisitions of businesses</t>
  </si>
  <si>
    <t>Net cash paid for increased interest in subsidiaries</t>
  </si>
  <si>
    <t>Net cash used in investing activities</t>
  </si>
  <si>
    <t>Proceeds from issue of ordinary shares and options</t>
  </si>
  <si>
    <t>Payment of share issue costs</t>
  </si>
  <si>
    <t>Equity contributions from minority interest</t>
  </si>
  <si>
    <t>Net increase in cash and cash equivalents</t>
  </si>
  <si>
    <t>Cash and cash equivalents at the beginning of the period</t>
  </si>
  <si>
    <t>Effects of exchange rate changes on the balance of cash held in foreign currencies</t>
  </si>
  <si>
    <t>Cash and cash equivalents at the end of the period</t>
  </si>
  <si>
    <t>Number
of Shares</t>
  </si>
  <si>
    <t>Contributed
Equity</t>
  </si>
  <si>
    <t>000</t>
  </si>
  <si>
    <t>Balance at inception of development stageDecember 1, 2000</t>
  </si>
  <si>
    <t>Issue of shares in connection with placement at $0.30 per share, net of issue costsDecember 1, 2000</t>
  </si>
  <si>
    <t>Non-cash issue of shares as consideration for acquisition at $0.30 per share, net of issue costsMay 10, 2001</t>
  </si>
  <si>
    <t>BalanceJune 30, 2001</t>
  </si>
  <si>
    <t>Issue of shares in connection with placement at $0.20 per share, net of issue costsNovember 22, 2001</t>
  </si>
  <si>
    <t>Issue of shares in connection with share purchase plan at $0.22 per share, net of issue costsMay 9, 2002</t>
  </si>
  <si>
    <t>BalanceJune 30, 2002</t>
  </si>
  <si>
    <t>Issue of shares in connection with placement at $0.12 per share, net of issue costsOctober 10, 2002</t>
  </si>
  <si>
    <t>Non-cash issue of shares in lieu of directors fees at $0.13 per shareNovember 25, 2002</t>
  </si>
  <si>
    <t>Issue of shares pursuant to exercise of stock options at $0.20 per shareJune 19, 2003</t>
  </si>
  <si>
    <t>BalanceJune 30, 2003</t>
  </si>
  <si>
    <t>Issue of shares in connection with share purchase plan at $0.24 per share, net of issue costsAugust 4, 2003</t>
  </si>
  <si>
    <t>Issue of shares pursuant to exercise of stock options at $0.20 per shareAugust 2003 to May 2004</t>
  </si>
  <si>
    <t>Non-cash issue of shares as consideration for acquisition at $0.50 per share, net of issue costsOctober 6, 2003</t>
  </si>
  <si>
    <t>Issue of shares in connection with placement at $1.09 per share, net of issue costsApril 20, 2004</t>
  </si>
  <si>
    <t>Issue of shares in connection with placement at $1.16 per share, net of issue costsApril 23, 2004</t>
  </si>
  <si>
    <t>BalanceJune 30, 2004</t>
  </si>
  <si>
    <t>Non-cash issue of shares as consideration for acquisition at $1.09 per share, net of issue costsAugust 5, 2004</t>
  </si>
  <si>
    <t>Issue of shares pursuant to exercise of stock options at $0.20 per shareJuly 2004 to December 2004</t>
  </si>
  <si>
    <t>Issue of shares pursuant to exercise of stock options at $0.40 per shareOctober 2004 to December 2004</t>
  </si>
  <si>
    <t>Issue of shares pursuant to exercise of stock options at $0.50 per shareDecember 14, 2004</t>
  </si>
  <si>
    <t>Issue of shares pursuant to exercise of stock options at $0.65 per shareDecember 14, 2004</t>
  </si>
  <si>
    <t>BalanceJune 30, 2005</t>
  </si>
  <si>
    <t>Issue of shares in connection with PIPE at $0.848 per share, net of issue costsSeptember 5, 2005</t>
  </si>
  <si>
    <t>Non-cash issue of shares as consideration for acquisition at $0.71 per share, net of issue costsDecember 30, 2005</t>
  </si>
  <si>
    <t>Non-cash issue of non-vested ADSs to CDS employees in relation to salaries and wages as part of the CDS acquisitionDecember 30, 2005</t>
  </si>
  <si>
    <t>Issue of shares pursuant to exercise of stock options at $0.71 per shareApril 21, 2006</t>
  </si>
  <si>
    <t>Forfeiture of non-vested ADSs issued as part of CDS acquisitionApril 2006</t>
  </si>
  <si>
    <t>Issue of shares pursuant to rights issue at $0.60 per shareJune 15, 2006</t>
  </si>
  <si>
    <t>Amortization of non-vested ADSs issued as part of the CDS acquisition</t>
  </si>
  <si>
    <t>BalanceJune 30, 2006</t>
  </si>
  <si>
    <t>Conversions of convertible notes at $0.20 per share, net of unearned discount and issue costsNovember 2006</t>
  </si>
  <si>
    <t>Issue of shares in connection with placement at $0.26 per share, net of issue costsDecember 29, 2006</t>
  </si>
  <si>
    <t>Options issued to investorsDecember 29, 2006</t>
  </si>
  <si>
    <t>Issue of shares in connection with placement at $0.23 per share, net of issue costsFebruary 22, 2007</t>
  </si>
  <si>
    <t>Options issued to investorsFebruary 22, 2007</t>
  </si>
  <si>
    <t>Issue of shares in connection with placement at $0.27 per share, net of issue costs</t>
  </si>
  <si>
    <t>Conversions of convertible notes at $0.162 per share, net of unearned discount and issue costsMarch 2007</t>
  </si>
  <si>
    <t>Options issued to investorsApril 5, 2007</t>
  </si>
  <si>
    <t>Conversions of convertible notes at $0.162 per share, net of unearned discount and issue costsApril 2007</t>
  </si>
  <si>
    <t>Forfeiture of non-vested ADSs issued as part of CDS acquisitionMarch 2007</t>
  </si>
  <si>
    <t>BalanceJune 30, 2007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</si>
</sst>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(#,##0_);[RED]\(#,##0\)"/>
    <numFmt numFmtId="167" formatCode="\(#,##0.00_);[RED]\(#,##0.00\)"/>
    <numFmt numFmtId="168" formatCode="#,##0.00"/>
    <numFmt numFmtId="169" formatCode="&quot;($&quot;#,##0.00_);[RED]&quot;($&quot;#,##0.00\)"/>
    <numFmt numFmtId="170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9" fontId="0" fillId="0" borderId="0" xfId="0" applyNumberFormat="1" applyBorder="1" applyAlignment="1">
      <alignment/>
    </xf>
    <xf numFmtId="164" fontId="4" fillId="0" borderId="0" xfId="0" applyFont="1" applyAlignment="1">
      <alignment wrapText="1"/>
    </xf>
    <xf numFmtId="170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5" ht="15">
      <c r="C5" s="1" t="s">
        <v>1</v>
      </c>
      <c r="D5" s="1"/>
      <c r="E5" s="1"/>
      <c r="F5" s="1"/>
      <c r="G5" s="1"/>
      <c r="H5" s="1"/>
      <c r="I5" s="1"/>
      <c r="L5" s="2"/>
      <c r="M5" s="2"/>
      <c r="N5" s="2"/>
      <c r="O5" s="2"/>
    </row>
    <row r="6" spans="3:9" ht="15">
      <c r="C6" s="3" t="s">
        <v>2</v>
      </c>
      <c r="F6" s="3" t="s">
        <v>3</v>
      </c>
      <c r="I6" s="3" t="s">
        <v>4</v>
      </c>
    </row>
    <row r="7" spans="3:9" ht="39.75" customHeight="1">
      <c r="C7" s="4" t="s">
        <v>5</v>
      </c>
      <c r="D7" s="4"/>
      <c r="E7" s="4"/>
      <c r="F7" s="4"/>
      <c r="G7" s="4"/>
      <c r="H7" s="4"/>
      <c r="I7" s="4"/>
    </row>
    <row r="8" ht="15">
      <c r="A8" s="3" t="s">
        <v>6</v>
      </c>
    </row>
    <row r="9" ht="15">
      <c r="A9" s="3" t="s">
        <v>7</v>
      </c>
    </row>
    <row r="10" spans="1:9" ht="15">
      <c r="A10" t="s">
        <v>8</v>
      </c>
      <c r="C10" s="5">
        <v>2282</v>
      </c>
      <c r="F10" s="5">
        <v>1393</v>
      </c>
      <c r="I10" s="5">
        <v>162</v>
      </c>
    </row>
    <row r="11" spans="1:9" ht="15">
      <c r="A11" t="s">
        <v>9</v>
      </c>
      <c r="C11" s="6">
        <v>-150004</v>
      </c>
      <c r="F11" s="6">
        <v>-37686</v>
      </c>
      <c r="I11" s="6">
        <v>-20814</v>
      </c>
    </row>
    <row r="12" spans="1:9" ht="15">
      <c r="A12" t="s">
        <v>10</v>
      </c>
      <c r="C12" s="6">
        <v>-122258</v>
      </c>
      <c r="F12" s="6">
        <v>-28166</v>
      </c>
      <c r="I12" s="6">
        <v>-16794</v>
      </c>
    </row>
    <row r="13" spans="1:9" ht="15">
      <c r="A13" t="s">
        <v>11</v>
      </c>
      <c r="C13" s="7">
        <v>-0.27</v>
      </c>
      <c r="F13" s="7">
        <v>-0.09</v>
      </c>
      <c r="I13" s="7">
        <v>-0.08</v>
      </c>
    </row>
    <row r="14" spans="1:9" ht="39.75" customHeight="1">
      <c r="A14" s="8" t="s">
        <v>12</v>
      </c>
      <c r="C14" s="5">
        <v>447982</v>
      </c>
      <c r="F14" s="5">
        <v>305883</v>
      </c>
      <c r="I14" s="5">
        <v>207802</v>
      </c>
    </row>
    <row r="15" spans="3:9" ht="15" customHeight="1">
      <c r="C15" s="4" t="s">
        <v>13</v>
      </c>
      <c r="D15" s="4"/>
      <c r="E15" s="4"/>
      <c r="F15" s="4"/>
      <c r="G15" s="4"/>
      <c r="H15" s="4"/>
      <c r="I15" s="4"/>
    </row>
    <row r="16" spans="3:9" ht="15">
      <c r="C16" s="3" t="s">
        <v>2</v>
      </c>
      <c r="F16" s="3" t="s">
        <v>3</v>
      </c>
      <c r="I16" s="3" t="s">
        <v>4</v>
      </c>
    </row>
    <row r="17" spans="3:9" ht="15">
      <c r="C17" s="1" t="s">
        <v>14</v>
      </c>
      <c r="D17" s="1"/>
      <c r="E17" s="1"/>
      <c r="F17" s="1"/>
      <c r="G17" s="1"/>
      <c r="H17" s="1"/>
      <c r="I17" s="1"/>
    </row>
    <row r="18" ht="15">
      <c r="A18" s="3" t="s">
        <v>15</v>
      </c>
    </row>
    <row r="19" ht="15">
      <c r="A19" s="3" t="s">
        <v>7</v>
      </c>
    </row>
    <row r="20" spans="1:9" ht="15">
      <c r="A20" s="3" t="s">
        <v>16</v>
      </c>
      <c r="C20" s="5">
        <v>101554</v>
      </c>
      <c r="F20" s="5">
        <v>235486</v>
      </c>
      <c r="I20" s="5">
        <v>91866</v>
      </c>
    </row>
    <row r="21" spans="1:9" ht="15">
      <c r="A21" t="s">
        <v>17</v>
      </c>
      <c r="C21" s="5">
        <v>77720</v>
      </c>
      <c r="F21" s="5">
        <v>175033</v>
      </c>
      <c r="I21" s="5">
        <v>79696</v>
      </c>
    </row>
    <row r="22" spans="1:9" ht="15">
      <c r="A22" t="s">
        <v>18</v>
      </c>
      <c r="C22" t="s">
        <v>19</v>
      </c>
      <c r="F22" s="5">
        <v>3940</v>
      </c>
      <c r="I22" t="s">
        <v>19</v>
      </c>
    </row>
    <row r="23" spans="2:1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9" ht="15">
      <c r="A24" t="s">
        <v>20</v>
      </c>
      <c r="C24" s="5">
        <v>244040</v>
      </c>
      <c r="F24" s="5">
        <v>230377</v>
      </c>
      <c r="I24" s="5">
        <v>107884</v>
      </c>
    </row>
    <row r="25" spans="2:16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5" ht="15">
      <c r="C26" s="1" t="s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>
      <c r="C27" s="3" t="s">
        <v>2</v>
      </c>
      <c r="F27" s="3" t="s">
        <v>3</v>
      </c>
      <c r="I27" s="3" t="s">
        <v>4</v>
      </c>
      <c r="L27" s="3" t="s">
        <v>21</v>
      </c>
      <c r="O27" s="3" t="s">
        <v>22</v>
      </c>
    </row>
    <row r="28" spans="3:15" ht="15">
      <c r="C28" s="1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ht="15">
      <c r="A29" s="3" t="s">
        <v>6</v>
      </c>
    </row>
    <row r="30" ht="15">
      <c r="A30" s="3" t="s">
        <v>24</v>
      </c>
    </row>
    <row r="31" spans="1:15" ht="15">
      <c r="A31" t="s">
        <v>8</v>
      </c>
      <c r="C31" s="5">
        <v>2282</v>
      </c>
      <c r="F31" s="5">
        <v>1393</v>
      </c>
      <c r="I31" s="5">
        <v>162</v>
      </c>
      <c r="L31" s="5">
        <v>56</v>
      </c>
      <c r="O31" t="s">
        <v>19</v>
      </c>
    </row>
    <row r="32" spans="1:15" ht="15">
      <c r="A32" t="s">
        <v>25</v>
      </c>
      <c r="C32" s="6">
        <v>-57542</v>
      </c>
      <c r="F32" s="6">
        <v>-68751</v>
      </c>
      <c r="I32" s="6">
        <v>-21228</v>
      </c>
      <c r="L32" s="6">
        <v>-10510</v>
      </c>
      <c r="O32" s="6">
        <v>-6177</v>
      </c>
    </row>
    <row r="33" spans="1:15" ht="15">
      <c r="A33" t="s">
        <v>10</v>
      </c>
      <c r="C33" s="6">
        <v>-98988</v>
      </c>
      <c r="F33" s="6">
        <v>-63481</v>
      </c>
      <c r="I33" s="6">
        <v>-16561</v>
      </c>
      <c r="L33" s="6">
        <v>-5020</v>
      </c>
      <c r="O33" s="6">
        <v>-2269</v>
      </c>
    </row>
    <row r="34" spans="1:15" ht="15">
      <c r="A34" t="s">
        <v>11</v>
      </c>
      <c r="C34" s="7">
        <v>-0.22</v>
      </c>
      <c r="F34" s="7">
        <v>-0.21</v>
      </c>
      <c r="I34" s="7">
        <v>-0.08</v>
      </c>
      <c r="L34" s="7">
        <v>-0.04</v>
      </c>
      <c r="O34" s="7">
        <v>-0.02</v>
      </c>
    </row>
    <row r="35" spans="1:15" ht="15">
      <c r="A35" t="s">
        <v>26</v>
      </c>
      <c r="C35" s="6">
        <v>-102008</v>
      </c>
      <c r="F35" s="6">
        <v>-61190</v>
      </c>
      <c r="I35" s="6">
        <v>-15740</v>
      </c>
      <c r="L35" s="6">
        <v>-5020</v>
      </c>
      <c r="O35" s="6">
        <v>-2269</v>
      </c>
    </row>
    <row r="36" spans="1:15" ht="15">
      <c r="A36" t="s">
        <v>27</v>
      </c>
      <c r="C36" s="7">
        <v>-0.23</v>
      </c>
      <c r="F36" s="7">
        <v>-0.2</v>
      </c>
      <c r="I36" s="7">
        <v>-0.08</v>
      </c>
      <c r="L36" s="7">
        <v>-0.04</v>
      </c>
      <c r="O36" s="7">
        <v>-0.02</v>
      </c>
    </row>
    <row r="37" spans="1:15" ht="39.75" customHeight="1">
      <c r="A37" s="8" t="s">
        <v>28</v>
      </c>
      <c r="C37" s="5">
        <v>447982</v>
      </c>
      <c r="F37" s="5">
        <v>305883</v>
      </c>
      <c r="I37" s="5">
        <v>207802</v>
      </c>
      <c r="L37" s="5">
        <v>126990</v>
      </c>
      <c r="O37" s="5">
        <v>101281</v>
      </c>
    </row>
  </sheetData>
  <sheetProtection selectLockedCells="1" selectUnlockedCells="1"/>
  <mergeCells count="14">
    <mergeCell ref="A2:F2"/>
    <mergeCell ref="C5:I5"/>
    <mergeCell ref="L5:O5"/>
    <mergeCell ref="C7:I7"/>
    <mergeCell ref="C15:I15"/>
    <mergeCell ref="C17:I17"/>
    <mergeCell ref="B23:D23"/>
    <mergeCell ref="E23:G23"/>
    <mergeCell ref="H23:J23"/>
    <mergeCell ref="K23:M23"/>
    <mergeCell ref="N23:P23"/>
    <mergeCell ref="B25:P25"/>
    <mergeCell ref="C26:O26"/>
    <mergeCell ref="C28:O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1:11" ht="39.75" customHeight="1">
      <c r="A3" s="3" t="s">
        <v>116</v>
      </c>
      <c r="C3" s="3" t="s">
        <v>117</v>
      </c>
      <c r="E3" s="10" t="s">
        <v>118</v>
      </c>
      <c r="G3" s="10" t="s">
        <v>119</v>
      </c>
      <c r="I3" s="10" t="s">
        <v>120</v>
      </c>
      <c r="K3" s="10" t="s">
        <v>121</v>
      </c>
    </row>
    <row r="4" spans="7:11" ht="15">
      <c r="G4" s="3" t="s">
        <v>122</v>
      </c>
      <c r="I4" s="3" t="s">
        <v>123</v>
      </c>
      <c r="K4" s="3" t="s">
        <v>123</v>
      </c>
    </row>
    <row r="5" spans="1:11" ht="15">
      <c r="A5" t="s">
        <v>124</v>
      </c>
      <c r="C5" t="s">
        <v>125</v>
      </c>
      <c r="E5" s="5">
        <v>14330768</v>
      </c>
      <c r="G5" s="9">
        <v>0.26</v>
      </c>
      <c r="I5" s="5">
        <v>3726</v>
      </c>
      <c r="K5" s="6">
        <v>-171</v>
      </c>
    </row>
    <row r="6" spans="2:12" ht="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t="s">
        <v>126</v>
      </c>
      <c r="C7" t="s">
        <v>127</v>
      </c>
      <c r="E7" s="5">
        <v>50044132</v>
      </c>
      <c r="G7" s="9">
        <v>0.23</v>
      </c>
      <c r="I7" s="5">
        <v>11510</v>
      </c>
      <c r="K7" s="6">
        <v>-752</v>
      </c>
    </row>
    <row r="8" spans="2:12" ht="1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t="s">
        <v>128</v>
      </c>
      <c r="C9" t="s">
        <v>127</v>
      </c>
      <c r="E9" s="5">
        <v>63380453</v>
      </c>
      <c r="G9" s="9">
        <v>0.27</v>
      </c>
      <c r="I9" s="5">
        <v>17171</v>
      </c>
      <c r="K9" s="6">
        <v>-751</v>
      </c>
    </row>
    <row r="10" spans="2:1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1" ht="15">
      <c r="A11" t="s">
        <v>129</v>
      </c>
      <c r="E11" s="2"/>
      <c r="F11" s="2"/>
      <c r="G11" s="2"/>
      <c r="H11" s="2"/>
      <c r="I11" s="2"/>
      <c r="J11" s="2"/>
      <c r="K11" s="2"/>
    </row>
    <row r="12" spans="2:12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1" ht="15">
      <c r="C13" t="s">
        <v>130</v>
      </c>
      <c r="E13" s="5">
        <v>6780570</v>
      </c>
      <c r="G13" s="9">
        <v>0.21</v>
      </c>
      <c r="I13" t="s">
        <v>131</v>
      </c>
      <c r="K13" s="6">
        <v>-27</v>
      </c>
    </row>
    <row r="14" spans="2:12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3:11" ht="15">
      <c r="C15" t="s">
        <v>132</v>
      </c>
      <c r="E15" s="5">
        <v>34839200</v>
      </c>
      <c r="G15" s="9">
        <v>0.2</v>
      </c>
      <c r="I15" t="s">
        <v>131</v>
      </c>
      <c r="K15" s="6">
        <v>-123</v>
      </c>
    </row>
    <row r="17" spans="5:11" ht="15">
      <c r="E17" s="5">
        <v>169375123</v>
      </c>
      <c r="I17" s="5">
        <v>32407</v>
      </c>
      <c r="K17" s="6">
        <v>-1824</v>
      </c>
    </row>
  </sheetData>
  <sheetProtection selectLockedCells="1" selectUnlockedCells="1"/>
  <mergeCells count="23">
    <mergeCell ref="B6:C6"/>
    <mergeCell ref="D6:E6"/>
    <mergeCell ref="F6:G6"/>
    <mergeCell ref="H6:I6"/>
    <mergeCell ref="J6:L6"/>
    <mergeCell ref="B8:C8"/>
    <mergeCell ref="D8:E8"/>
    <mergeCell ref="F8:G8"/>
    <mergeCell ref="H8:I8"/>
    <mergeCell ref="J8:L8"/>
    <mergeCell ref="B10:C10"/>
    <mergeCell ref="D10:L10"/>
    <mergeCell ref="E11:K11"/>
    <mergeCell ref="B12:C12"/>
    <mergeCell ref="D12:E12"/>
    <mergeCell ref="F12:G12"/>
    <mergeCell ref="H12:I12"/>
    <mergeCell ref="J12:L12"/>
    <mergeCell ref="B14:C14"/>
    <mergeCell ref="D14:E14"/>
    <mergeCell ref="F14:G14"/>
    <mergeCell ref="H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1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6.7109375" style="0" customWidth="1"/>
    <col min="11" max="12" width="8.7109375" style="0" customWidth="1"/>
    <col min="13" max="13" width="23.7109375" style="0" customWidth="1"/>
    <col min="14" max="14" width="8.7109375" style="0" customWidth="1"/>
    <col min="15" max="15" width="46.7109375" style="0" customWidth="1"/>
    <col min="16" max="16" width="8.7109375" style="0" customWidth="1"/>
    <col min="17" max="17" width="26.7109375" style="0" customWidth="1"/>
    <col min="18" max="16384" width="8.7109375" style="0" customWidth="1"/>
  </cols>
  <sheetData>
    <row r="3" spans="3:17" ht="39.75" customHeight="1">
      <c r="C3" s="10" t="s">
        <v>932</v>
      </c>
      <c r="E3" s="10" t="s">
        <v>918</v>
      </c>
      <c r="G3" s="3" t="s">
        <v>686</v>
      </c>
      <c r="J3" s="10" t="s">
        <v>940</v>
      </c>
      <c r="M3" s="10" t="s">
        <v>933</v>
      </c>
      <c r="O3" s="10" t="s">
        <v>937</v>
      </c>
      <c r="Q3" s="10" t="s">
        <v>938</v>
      </c>
    </row>
    <row r="4" spans="3:17" ht="15">
      <c r="C4" s="3" t="s">
        <v>676</v>
      </c>
      <c r="E4" s="3" t="s">
        <v>676</v>
      </c>
      <c r="G4" s="3" t="s">
        <v>676</v>
      </c>
      <c r="J4" s="3" t="s">
        <v>676</v>
      </c>
      <c r="M4" s="3" t="s">
        <v>676</v>
      </c>
      <c r="O4" s="3" t="s">
        <v>676</v>
      </c>
      <c r="Q4" s="3" t="s">
        <v>676</v>
      </c>
    </row>
    <row r="5" ht="15">
      <c r="A5" s="3" t="s">
        <v>2</v>
      </c>
    </row>
    <row r="6" ht="15">
      <c r="A6" s="3" t="s">
        <v>154</v>
      </c>
    </row>
    <row r="7" spans="1:17" ht="15">
      <c r="A7" t="s">
        <v>803</v>
      </c>
      <c r="C7" t="s">
        <v>19</v>
      </c>
      <c r="E7" t="s">
        <v>19</v>
      </c>
      <c r="G7" t="s">
        <v>19</v>
      </c>
      <c r="J7" t="s">
        <v>19</v>
      </c>
      <c r="M7" t="s">
        <v>19</v>
      </c>
      <c r="O7" t="s">
        <v>19</v>
      </c>
      <c r="Q7" t="s">
        <v>19</v>
      </c>
    </row>
    <row r="8" spans="1:17" ht="15">
      <c r="A8" t="s">
        <v>805</v>
      </c>
      <c r="C8" s="5">
        <v>250000</v>
      </c>
      <c r="E8" t="s">
        <v>19</v>
      </c>
      <c r="G8" s="6">
        <v>-153500</v>
      </c>
      <c r="J8" s="6">
        <v>-96500</v>
      </c>
      <c r="M8" t="s">
        <v>19</v>
      </c>
      <c r="O8" t="s">
        <v>19</v>
      </c>
      <c r="Q8" t="s">
        <v>19</v>
      </c>
    </row>
    <row r="9" spans="1:17" ht="15">
      <c r="A9" t="s">
        <v>801</v>
      </c>
      <c r="C9" t="s">
        <v>19</v>
      </c>
      <c r="E9" t="s">
        <v>19</v>
      </c>
      <c r="G9" t="s">
        <v>19</v>
      </c>
      <c r="J9" t="s">
        <v>19</v>
      </c>
      <c r="M9" t="s">
        <v>19</v>
      </c>
      <c r="O9" t="s">
        <v>19</v>
      </c>
      <c r="Q9" t="s">
        <v>19</v>
      </c>
    </row>
    <row r="10" spans="1:17" ht="15">
      <c r="A10" t="s">
        <v>927</v>
      </c>
      <c r="C10" t="s">
        <v>19</v>
      </c>
      <c r="E10" t="s">
        <v>19</v>
      </c>
      <c r="G10" t="s">
        <v>19</v>
      </c>
      <c r="J10" t="s">
        <v>19</v>
      </c>
      <c r="M10" t="s">
        <v>19</v>
      </c>
      <c r="O10" t="s">
        <v>19</v>
      </c>
      <c r="Q10" t="s">
        <v>19</v>
      </c>
    </row>
    <row r="11" spans="1:17" ht="15">
      <c r="A11" t="s">
        <v>924</v>
      </c>
      <c r="C11" t="s">
        <v>19</v>
      </c>
      <c r="E11" t="s">
        <v>19</v>
      </c>
      <c r="G11" t="s">
        <v>19</v>
      </c>
      <c r="J11" t="s">
        <v>19</v>
      </c>
      <c r="M11" t="s">
        <v>19</v>
      </c>
      <c r="O11" t="s">
        <v>19</v>
      </c>
      <c r="Q11" t="s">
        <v>19</v>
      </c>
    </row>
    <row r="12" spans="1:17" ht="15">
      <c r="A12" t="s">
        <v>928</v>
      </c>
      <c r="C12" t="s">
        <v>19</v>
      </c>
      <c r="E12" t="s">
        <v>19</v>
      </c>
      <c r="G12" t="s">
        <v>19</v>
      </c>
      <c r="J12" t="s">
        <v>19</v>
      </c>
      <c r="M12" t="s">
        <v>19</v>
      </c>
      <c r="O12" t="s">
        <v>19</v>
      </c>
      <c r="Q12" t="s">
        <v>19</v>
      </c>
    </row>
    <row r="13" spans="1:17" ht="15">
      <c r="A13" t="s">
        <v>929</v>
      </c>
      <c r="C13" t="s">
        <v>19</v>
      </c>
      <c r="E13" t="s">
        <v>19</v>
      </c>
      <c r="G13" t="s">
        <v>19</v>
      </c>
      <c r="J13" t="s">
        <v>19</v>
      </c>
      <c r="M13" t="s">
        <v>19</v>
      </c>
      <c r="O13" t="s">
        <v>19</v>
      </c>
      <c r="Q13" t="s">
        <v>19</v>
      </c>
    </row>
    <row r="14" spans="1:17" ht="15">
      <c r="A14" t="s">
        <v>931</v>
      </c>
      <c r="C14" t="s">
        <v>19</v>
      </c>
      <c r="E14" t="s">
        <v>19</v>
      </c>
      <c r="G14" t="s">
        <v>19</v>
      </c>
      <c r="J14" t="s">
        <v>19</v>
      </c>
      <c r="M14" t="s">
        <v>19</v>
      </c>
      <c r="O14" t="s">
        <v>19</v>
      </c>
      <c r="Q14" t="s">
        <v>19</v>
      </c>
    </row>
    <row r="16" spans="1:17" ht="15">
      <c r="A16" t="s">
        <v>52</v>
      </c>
      <c r="C16" s="5">
        <v>250000</v>
      </c>
      <c r="E16" t="s">
        <v>19</v>
      </c>
      <c r="G16" s="6">
        <v>-153500</v>
      </c>
      <c r="J16" s="6">
        <v>-96500</v>
      </c>
      <c r="M16" t="s">
        <v>19</v>
      </c>
      <c r="O16" t="s">
        <v>19</v>
      </c>
      <c r="Q16" t="s">
        <v>19</v>
      </c>
    </row>
    <row r="18" ht="15">
      <c r="A18" s="3" t="s">
        <v>863</v>
      </c>
    </row>
    <row r="19" spans="1:17" ht="15">
      <c r="A19" t="s">
        <v>823</v>
      </c>
      <c r="C19" t="s">
        <v>19</v>
      </c>
      <c r="E19" t="s">
        <v>19</v>
      </c>
      <c r="G19" t="s">
        <v>19</v>
      </c>
      <c r="J19" t="s">
        <v>19</v>
      </c>
      <c r="M19" t="s">
        <v>19</v>
      </c>
      <c r="O19" t="s">
        <v>19</v>
      </c>
      <c r="Q19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6.7109375" style="0" customWidth="1"/>
    <col min="11" max="12" width="8.7109375" style="0" customWidth="1"/>
    <col min="13" max="13" width="23.7109375" style="0" customWidth="1"/>
    <col min="14" max="14" width="8.7109375" style="0" customWidth="1"/>
    <col min="15" max="15" width="46.7109375" style="0" customWidth="1"/>
    <col min="16" max="16" width="8.7109375" style="0" customWidth="1"/>
    <col min="17" max="17" width="26.7109375" style="0" customWidth="1"/>
    <col min="18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17" ht="39.75" customHeight="1">
      <c r="C5" s="10" t="s">
        <v>932</v>
      </c>
      <c r="E5" s="10" t="s">
        <v>918</v>
      </c>
      <c r="G5" s="3" t="s">
        <v>686</v>
      </c>
      <c r="J5" s="10" t="s">
        <v>920</v>
      </c>
      <c r="M5" s="10" t="s">
        <v>933</v>
      </c>
      <c r="O5" s="10" t="s">
        <v>937</v>
      </c>
      <c r="Q5" s="10" t="s">
        <v>938</v>
      </c>
    </row>
    <row r="6" spans="3:17" ht="15">
      <c r="C6" s="3" t="s">
        <v>676</v>
      </c>
      <c r="E6" s="3" t="s">
        <v>676</v>
      </c>
      <c r="G6" s="3" t="s">
        <v>676</v>
      </c>
      <c r="J6" s="3" t="s">
        <v>676</v>
      </c>
      <c r="M6" s="3" t="s">
        <v>676</v>
      </c>
      <c r="O6" s="3" t="s">
        <v>676</v>
      </c>
      <c r="Q6" s="3" t="s">
        <v>676</v>
      </c>
    </row>
    <row r="7" spans="1:17" ht="15">
      <c r="A7" t="s">
        <v>807</v>
      </c>
      <c r="C7" s="5">
        <v>108760</v>
      </c>
      <c r="E7" t="s">
        <v>19</v>
      </c>
      <c r="G7" s="6">
        <v>-108760</v>
      </c>
      <c r="J7" t="s">
        <v>19</v>
      </c>
      <c r="M7" t="s">
        <v>19</v>
      </c>
      <c r="O7" t="s">
        <v>19</v>
      </c>
      <c r="Q7" s="5">
        <v>108760</v>
      </c>
    </row>
    <row r="8" spans="1:17" ht="15">
      <c r="A8" t="s">
        <v>806</v>
      </c>
      <c r="C8" s="5">
        <v>110840</v>
      </c>
      <c r="E8" t="s">
        <v>19</v>
      </c>
      <c r="G8" s="6">
        <v>-110840</v>
      </c>
      <c r="J8" t="s">
        <v>19</v>
      </c>
      <c r="M8" t="s">
        <v>19</v>
      </c>
      <c r="O8" t="s">
        <v>19</v>
      </c>
      <c r="Q8" s="5">
        <v>110840</v>
      </c>
    </row>
    <row r="9" spans="1:17" ht="15">
      <c r="A9" t="s">
        <v>864</v>
      </c>
      <c r="C9" t="s">
        <v>19</v>
      </c>
      <c r="E9" t="s">
        <v>19</v>
      </c>
      <c r="G9" t="s">
        <v>19</v>
      </c>
      <c r="J9" t="s">
        <v>19</v>
      </c>
      <c r="M9" t="s">
        <v>19</v>
      </c>
      <c r="O9" t="s">
        <v>19</v>
      </c>
      <c r="Q9" t="s">
        <v>19</v>
      </c>
    </row>
    <row r="10" spans="1:17" ht="15">
      <c r="A10" t="s">
        <v>872</v>
      </c>
      <c r="C10" t="s">
        <v>19</v>
      </c>
      <c r="E10" t="s">
        <v>19</v>
      </c>
      <c r="G10" t="s">
        <v>19</v>
      </c>
      <c r="J10" t="s">
        <v>19</v>
      </c>
      <c r="M10" t="s">
        <v>19</v>
      </c>
      <c r="O10" t="s">
        <v>19</v>
      </c>
      <c r="Q10" t="s">
        <v>19</v>
      </c>
    </row>
    <row r="12" spans="1:17" ht="15">
      <c r="A12" t="s">
        <v>52</v>
      </c>
      <c r="C12" s="5">
        <v>219600</v>
      </c>
      <c r="E12" t="s">
        <v>19</v>
      </c>
      <c r="G12" s="6">
        <v>-219600</v>
      </c>
      <c r="J12" t="s">
        <v>19</v>
      </c>
      <c r="M12" t="s">
        <v>19</v>
      </c>
      <c r="O12" t="s">
        <v>19</v>
      </c>
      <c r="Q12" s="5">
        <v>219600</v>
      </c>
    </row>
    <row r="14" ht="15">
      <c r="A14" s="3" t="s">
        <v>3</v>
      </c>
    </row>
    <row r="15" ht="15">
      <c r="A15" s="3" t="s">
        <v>154</v>
      </c>
    </row>
    <row r="16" spans="1:17" ht="15">
      <c r="A16" t="s">
        <v>803</v>
      </c>
      <c r="C16" t="s">
        <v>19</v>
      </c>
      <c r="E16" t="s">
        <v>19</v>
      </c>
      <c r="G16" t="s">
        <v>19</v>
      </c>
      <c r="J16" t="s">
        <v>19</v>
      </c>
      <c r="M16" t="s">
        <v>19</v>
      </c>
      <c r="O16" t="s">
        <v>19</v>
      </c>
      <c r="Q16" t="s">
        <v>19</v>
      </c>
    </row>
    <row r="17" spans="1:17" ht="15">
      <c r="A17" t="s">
        <v>805</v>
      </c>
      <c r="C17" s="5">
        <v>250000</v>
      </c>
      <c r="E17" t="s">
        <v>19</v>
      </c>
      <c r="G17" t="s">
        <v>19</v>
      </c>
      <c r="J17" t="s">
        <v>19</v>
      </c>
      <c r="M17" s="5">
        <v>250000</v>
      </c>
      <c r="O17" s="5">
        <v>152500</v>
      </c>
      <c r="Q17" s="5">
        <v>152500</v>
      </c>
    </row>
    <row r="18" spans="1:17" ht="15">
      <c r="A18" t="s">
        <v>801</v>
      </c>
      <c r="C18" t="s">
        <v>19</v>
      </c>
      <c r="E18" t="s">
        <v>19</v>
      </c>
      <c r="G18" t="s">
        <v>19</v>
      </c>
      <c r="J18" t="s">
        <v>19</v>
      </c>
      <c r="M18" t="s">
        <v>19</v>
      </c>
      <c r="O18" t="s">
        <v>19</v>
      </c>
      <c r="Q18" t="s">
        <v>19</v>
      </c>
    </row>
    <row r="19" spans="1:17" ht="15">
      <c r="A19" t="s">
        <v>927</v>
      </c>
      <c r="C19" t="s">
        <v>19</v>
      </c>
      <c r="E19" t="s">
        <v>19</v>
      </c>
      <c r="G19" t="s">
        <v>19</v>
      </c>
      <c r="J19" t="s">
        <v>19</v>
      </c>
      <c r="M19" t="s">
        <v>19</v>
      </c>
      <c r="O19" t="s">
        <v>19</v>
      </c>
      <c r="Q19" t="s">
        <v>19</v>
      </c>
    </row>
    <row r="20" spans="1:17" ht="15">
      <c r="A20" t="s">
        <v>924</v>
      </c>
      <c r="C20" t="s">
        <v>19</v>
      </c>
      <c r="E20" t="s">
        <v>19</v>
      </c>
      <c r="G20" t="s">
        <v>19</v>
      </c>
      <c r="J20" t="s">
        <v>19</v>
      </c>
      <c r="M20" t="s">
        <v>19</v>
      </c>
      <c r="O20" t="s">
        <v>19</v>
      </c>
      <c r="Q20" t="s">
        <v>19</v>
      </c>
    </row>
    <row r="21" spans="1:17" ht="15">
      <c r="A21" t="s">
        <v>928</v>
      </c>
      <c r="C21" t="s">
        <v>19</v>
      </c>
      <c r="E21" t="s">
        <v>19</v>
      </c>
      <c r="G21" t="s">
        <v>19</v>
      </c>
      <c r="J21" t="s">
        <v>19</v>
      </c>
      <c r="M21" t="s">
        <v>19</v>
      </c>
      <c r="O21" t="s">
        <v>19</v>
      </c>
      <c r="Q21" t="s">
        <v>19</v>
      </c>
    </row>
    <row r="22" spans="1:17" ht="15">
      <c r="A22" t="s">
        <v>929</v>
      </c>
      <c r="C22" t="s">
        <v>19</v>
      </c>
      <c r="E22" t="s">
        <v>19</v>
      </c>
      <c r="G22" t="s">
        <v>19</v>
      </c>
      <c r="J22" t="s">
        <v>19</v>
      </c>
      <c r="M22" t="s">
        <v>19</v>
      </c>
      <c r="O22" t="s">
        <v>19</v>
      </c>
      <c r="Q22" t="s">
        <v>19</v>
      </c>
    </row>
    <row r="23" spans="1:17" ht="15">
      <c r="A23" t="s">
        <v>930</v>
      </c>
      <c r="C23" t="s">
        <v>19</v>
      </c>
      <c r="E23" t="s">
        <v>19</v>
      </c>
      <c r="G23" t="s">
        <v>19</v>
      </c>
      <c r="J23" t="s">
        <v>19</v>
      </c>
      <c r="M23" t="s">
        <v>19</v>
      </c>
      <c r="O23" t="s">
        <v>19</v>
      </c>
      <c r="Q23" t="s">
        <v>19</v>
      </c>
    </row>
    <row r="24" spans="1:17" ht="15">
      <c r="A24" t="s">
        <v>931</v>
      </c>
      <c r="C24" s="5">
        <v>250000</v>
      </c>
      <c r="E24" t="s">
        <v>19</v>
      </c>
      <c r="G24" t="s">
        <v>19</v>
      </c>
      <c r="J24" s="6">
        <v>-250000</v>
      </c>
      <c r="M24" t="s">
        <v>19</v>
      </c>
      <c r="O24" t="s">
        <v>19</v>
      </c>
      <c r="Q24" t="s">
        <v>19</v>
      </c>
    </row>
    <row r="26" spans="1:17" ht="15">
      <c r="A26" t="s">
        <v>52</v>
      </c>
      <c r="C26" s="5">
        <v>500000</v>
      </c>
      <c r="E26" t="s">
        <v>19</v>
      </c>
      <c r="G26" t="s">
        <v>19</v>
      </c>
      <c r="J26" s="6">
        <v>-250000</v>
      </c>
      <c r="M26" s="5">
        <v>250000</v>
      </c>
      <c r="O26" s="5">
        <v>152500</v>
      </c>
      <c r="Q26" s="5">
        <v>152500</v>
      </c>
    </row>
    <row r="28" ht="15">
      <c r="A28" s="3" t="s">
        <v>863</v>
      </c>
    </row>
    <row r="29" spans="1:17" ht="15">
      <c r="A29" t="s">
        <v>823</v>
      </c>
      <c r="C29" t="s">
        <v>19</v>
      </c>
      <c r="E29" t="s">
        <v>19</v>
      </c>
      <c r="G29" t="s">
        <v>19</v>
      </c>
      <c r="J29" t="s">
        <v>19</v>
      </c>
      <c r="M29" t="s">
        <v>19</v>
      </c>
      <c r="O29" t="s">
        <v>19</v>
      </c>
      <c r="Q29" t="s">
        <v>19</v>
      </c>
    </row>
    <row r="30" spans="1:17" ht="15">
      <c r="A30" t="s">
        <v>807</v>
      </c>
      <c r="C30" s="5">
        <v>98760</v>
      </c>
      <c r="E30" s="5">
        <v>10000</v>
      </c>
      <c r="G30" t="s">
        <v>19</v>
      </c>
      <c r="J30" t="s">
        <v>19</v>
      </c>
      <c r="M30" s="5">
        <v>108760</v>
      </c>
      <c r="O30" t="s">
        <v>19</v>
      </c>
      <c r="Q30" t="s">
        <v>19</v>
      </c>
    </row>
    <row r="31" spans="1:17" ht="15">
      <c r="A31" t="s">
        <v>827</v>
      </c>
      <c r="C31" s="5">
        <v>395040</v>
      </c>
      <c r="E31" s="5">
        <v>100000</v>
      </c>
      <c r="G31" t="s">
        <v>19</v>
      </c>
      <c r="J31" t="s">
        <v>19</v>
      </c>
      <c r="M31" s="5">
        <v>495040</v>
      </c>
      <c r="O31" s="5">
        <v>297024</v>
      </c>
      <c r="Q31" s="5">
        <v>297024</v>
      </c>
    </row>
    <row r="32" spans="1:17" ht="15">
      <c r="A32" t="s">
        <v>806</v>
      </c>
      <c r="C32" s="5">
        <v>65840</v>
      </c>
      <c r="E32" s="5">
        <v>45000</v>
      </c>
      <c r="G32" t="s">
        <v>19</v>
      </c>
      <c r="J32" t="s">
        <v>19</v>
      </c>
      <c r="M32" s="5">
        <v>110840</v>
      </c>
      <c r="O32" t="s">
        <v>19</v>
      </c>
      <c r="Q32" t="s">
        <v>19</v>
      </c>
    </row>
    <row r="33" spans="1:17" ht="15">
      <c r="A33" t="s">
        <v>830</v>
      </c>
      <c r="C33" t="s">
        <v>19</v>
      </c>
      <c r="E33" t="s">
        <v>19</v>
      </c>
      <c r="G33" t="s">
        <v>19</v>
      </c>
      <c r="J33" t="s">
        <v>19</v>
      </c>
      <c r="M33" t="s">
        <v>19</v>
      </c>
      <c r="O33" t="s">
        <v>19</v>
      </c>
      <c r="Q33" t="s">
        <v>19</v>
      </c>
    </row>
    <row r="34" spans="1:17" ht="15">
      <c r="A34" t="s">
        <v>832</v>
      </c>
      <c r="C34" t="s">
        <v>19</v>
      </c>
      <c r="E34" t="s">
        <v>19</v>
      </c>
      <c r="G34" t="s">
        <v>19</v>
      </c>
      <c r="J34" t="s">
        <v>19</v>
      </c>
      <c r="M34" t="s">
        <v>19</v>
      </c>
      <c r="O34" t="s">
        <v>19</v>
      </c>
      <c r="Q34" t="s">
        <v>19</v>
      </c>
    </row>
    <row r="35" spans="1:17" ht="15">
      <c r="A35" t="s">
        <v>864</v>
      </c>
      <c r="C35" t="s">
        <v>19</v>
      </c>
      <c r="E35" t="s">
        <v>19</v>
      </c>
      <c r="G35" t="s">
        <v>19</v>
      </c>
      <c r="J35" t="s">
        <v>19</v>
      </c>
      <c r="M35" t="s">
        <v>19</v>
      </c>
      <c r="O35" t="s">
        <v>19</v>
      </c>
      <c r="Q35" t="s">
        <v>19</v>
      </c>
    </row>
    <row r="36" spans="1:17" ht="15">
      <c r="A36" t="s">
        <v>872</v>
      </c>
      <c r="C36" t="s">
        <v>19</v>
      </c>
      <c r="E36" t="s">
        <v>19</v>
      </c>
      <c r="G36" t="s">
        <v>19</v>
      </c>
      <c r="J36" t="s">
        <v>19</v>
      </c>
      <c r="M36" t="s">
        <v>19</v>
      </c>
      <c r="O36" t="s">
        <v>19</v>
      </c>
      <c r="Q36" t="s">
        <v>19</v>
      </c>
    </row>
    <row r="38" spans="1:17" ht="15">
      <c r="A38" t="s">
        <v>52</v>
      </c>
      <c r="C38" s="5">
        <v>559640</v>
      </c>
      <c r="E38" s="5">
        <v>155000</v>
      </c>
      <c r="G38" t="s">
        <v>19</v>
      </c>
      <c r="J38" t="s">
        <v>19</v>
      </c>
      <c r="M38" s="5">
        <v>714640</v>
      </c>
      <c r="O38" s="5">
        <v>297024</v>
      </c>
      <c r="Q38" s="5">
        <v>297024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3" t="s">
        <v>2</v>
      </c>
      <c r="E4" s="3" t="s">
        <v>3</v>
      </c>
      <c r="G4" s="3" t="s">
        <v>4</v>
      </c>
    </row>
    <row r="5" spans="3:7" ht="15">
      <c r="C5" s="3" t="s">
        <v>259</v>
      </c>
      <c r="E5" s="3" t="s">
        <v>259</v>
      </c>
      <c r="G5" s="3" t="s">
        <v>259</v>
      </c>
    </row>
    <row r="6" ht="15">
      <c r="A6" s="14" t="s">
        <v>941</v>
      </c>
    </row>
    <row r="7" spans="1:7" ht="39.75" customHeight="1">
      <c r="A7" s="8" t="s">
        <v>942</v>
      </c>
      <c r="C7" s="5">
        <v>970</v>
      </c>
      <c r="E7" s="5">
        <v>668</v>
      </c>
      <c r="G7" s="5">
        <v>644</v>
      </c>
    </row>
    <row r="8" spans="1:7" ht="15">
      <c r="A8" t="s">
        <v>943</v>
      </c>
      <c r="C8" s="5">
        <v>4</v>
      </c>
      <c r="E8" s="5">
        <v>12</v>
      </c>
      <c r="G8" t="s">
        <v>19</v>
      </c>
    </row>
    <row r="10" spans="3:7" ht="15">
      <c r="C10" s="5">
        <v>974</v>
      </c>
      <c r="E10" s="5">
        <v>680</v>
      </c>
      <c r="G10" s="5">
        <v>644</v>
      </c>
    </row>
    <row r="12" ht="15">
      <c r="A12" s="14" t="s">
        <v>944</v>
      </c>
    </row>
    <row r="13" spans="1:7" ht="39.75" customHeight="1">
      <c r="A13" s="8" t="s">
        <v>945</v>
      </c>
      <c r="C13" s="5">
        <v>1219</v>
      </c>
      <c r="E13" s="5">
        <v>819</v>
      </c>
      <c r="G13" s="5">
        <v>42</v>
      </c>
    </row>
    <row r="14" spans="1:7" ht="15">
      <c r="A14" t="s">
        <v>943</v>
      </c>
      <c r="C14" s="5">
        <v>35</v>
      </c>
      <c r="E14" s="5">
        <v>41</v>
      </c>
      <c r="G14" s="5">
        <v>10</v>
      </c>
    </row>
    <row r="16" spans="3:7" ht="15">
      <c r="C16" s="5">
        <v>1254</v>
      </c>
      <c r="E16" s="5">
        <v>860</v>
      </c>
      <c r="G16" s="5">
        <v>52</v>
      </c>
    </row>
    <row r="18" spans="3:7" ht="15">
      <c r="C18" s="5">
        <v>2228</v>
      </c>
      <c r="E18" s="5">
        <v>1540</v>
      </c>
      <c r="G18" s="5">
        <v>696</v>
      </c>
    </row>
    <row r="20" ht="15">
      <c r="A20" s="14" t="s">
        <v>946</v>
      </c>
    </row>
    <row r="21" spans="1:7" ht="39.75" customHeight="1">
      <c r="A21" s="8" t="s">
        <v>945</v>
      </c>
      <c r="C21" s="5">
        <v>51</v>
      </c>
      <c r="E21" s="5">
        <v>28</v>
      </c>
      <c r="G21" s="5">
        <v>35</v>
      </c>
    </row>
    <row r="22" spans="1:7" ht="15">
      <c r="A22" t="s">
        <v>943</v>
      </c>
      <c r="C22" s="5">
        <v>20</v>
      </c>
      <c r="E22" s="5">
        <v>4</v>
      </c>
      <c r="G22" t="s">
        <v>19</v>
      </c>
    </row>
    <row r="23" spans="1:7" ht="15">
      <c r="A23" t="s">
        <v>947</v>
      </c>
      <c r="C23" s="5">
        <v>119</v>
      </c>
      <c r="E23" s="5">
        <v>84</v>
      </c>
      <c r="G23" s="5">
        <v>73</v>
      </c>
    </row>
    <row r="25" spans="3:7" ht="15">
      <c r="C25" s="5">
        <v>190</v>
      </c>
      <c r="E25" s="5">
        <v>116</v>
      </c>
      <c r="G25" s="5">
        <v>108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J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9.7109375" style="0" customWidth="1"/>
    <col min="11" max="16384" width="8.7109375" style="0" customWidth="1"/>
  </cols>
  <sheetData>
    <row r="3" spans="1:10" ht="39.75" customHeight="1">
      <c r="A3" s="3" t="s">
        <v>948</v>
      </c>
      <c r="C3" s="3" t="s">
        <v>949</v>
      </c>
      <c r="E3" s="10" t="s">
        <v>950</v>
      </c>
      <c r="G3" s="10" t="s">
        <v>951</v>
      </c>
      <c r="J3" s="10" t="s">
        <v>952</v>
      </c>
    </row>
    <row r="4" spans="7:10" ht="15">
      <c r="G4" s="3" t="s">
        <v>953</v>
      </c>
      <c r="J4" s="3" t="s">
        <v>259</v>
      </c>
    </row>
    <row r="5" ht="15">
      <c r="A5" s="3" t="s">
        <v>3</v>
      </c>
    </row>
    <row r="6" spans="1:10" ht="15">
      <c r="A6" t="s">
        <v>954</v>
      </c>
      <c r="C6" t="s">
        <v>955</v>
      </c>
      <c r="E6" t="s">
        <v>956</v>
      </c>
      <c r="G6" t="s">
        <v>957</v>
      </c>
      <c r="J6" s="5">
        <v>116879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3" t="s">
        <v>958</v>
      </c>
      <c r="C3" s="3" t="s">
        <v>259</v>
      </c>
    </row>
    <row r="4" spans="1:3" ht="15">
      <c r="A4" t="s">
        <v>959</v>
      </c>
      <c r="C4" s="5">
        <v>114</v>
      </c>
    </row>
    <row r="5" spans="1:3" ht="15">
      <c r="A5" s="8" t="s">
        <v>960</v>
      </c>
      <c r="C5" s="5">
        <v>107100</v>
      </c>
    </row>
    <row r="6" spans="1:3" ht="15">
      <c r="A6" s="8" t="s">
        <v>961</v>
      </c>
      <c r="C6" s="5">
        <v>6385</v>
      </c>
    </row>
    <row r="7" spans="1:3" ht="15">
      <c r="A7" t="s">
        <v>962</v>
      </c>
      <c r="C7" s="6">
        <v>-1509</v>
      </c>
    </row>
    <row r="8" spans="1:3" ht="15">
      <c r="A8" t="s">
        <v>963</v>
      </c>
      <c r="C8" s="5">
        <v>642</v>
      </c>
    </row>
    <row r="9" spans="1:3" ht="15">
      <c r="A9" t="s">
        <v>964</v>
      </c>
      <c r="C9" s="5">
        <v>4147</v>
      </c>
    </row>
    <row r="11" ht="15">
      <c r="C11" s="5">
        <v>116879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21.7109375" style="0" customWidth="1"/>
    <col min="7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9" ht="15">
      <c r="C5" s="1" t="s">
        <v>965</v>
      </c>
      <c r="D5" s="1"/>
      <c r="E5" s="1"/>
      <c r="F5" s="1"/>
      <c r="G5" s="1"/>
      <c r="H5" s="1"/>
      <c r="I5" s="1"/>
    </row>
    <row r="6" spans="1:9" ht="39.75" customHeight="1">
      <c r="A6" s="3" t="s">
        <v>966</v>
      </c>
      <c r="C6" s="3" t="s">
        <v>967</v>
      </c>
      <c r="F6" s="10" t="s">
        <v>968</v>
      </c>
      <c r="I6" s="10" t="s">
        <v>969</v>
      </c>
    </row>
    <row r="7" spans="3:9" ht="15">
      <c r="C7" s="3" t="s">
        <v>259</v>
      </c>
      <c r="F7" s="3" t="s">
        <v>259</v>
      </c>
      <c r="I7" s="3" t="s">
        <v>259</v>
      </c>
    </row>
    <row r="8" ht="15">
      <c r="A8" s="3" t="s">
        <v>970</v>
      </c>
    </row>
    <row r="9" spans="1:9" ht="15">
      <c r="A9" t="s">
        <v>971</v>
      </c>
      <c r="C9" s="5">
        <v>228</v>
      </c>
      <c r="F9" t="s">
        <v>19</v>
      </c>
      <c r="I9" s="5">
        <v>228</v>
      </c>
    </row>
    <row r="10" spans="1:9" ht="15">
      <c r="A10" t="s">
        <v>272</v>
      </c>
      <c r="C10" s="5">
        <v>546</v>
      </c>
      <c r="F10" t="s">
        <v>19</v>
      </c>
      <c r="I10" s="5">
        <v>546</v>
      </c>
    </row>
    <row r="11" spans="1:9" ht="15">
      <c r="A11" t="s">
        <v>972</v>
      </c>
      <c r="C11" s="5">
        <v>283</v>
      </c>
      <c r="F11" t="s">
        <v>19</v>
      </c>
      <c r="I11" s="5">
        <v>283</v>
      </c>
    </row>
    <row r="12" ht="15">
      <c r="A12" s="3" t="s">
        <v>973</v>
      </c>
    </row>
    <row r="13" spans="1:9" ht="15">
      <c r="A13" t="s">
        <v>276</v>
      </c>
      <c r="C13" s="5">
        <v>624</v>
      </c>
      <c r="F13" t="s">
        <v>19</v>
      </c>
      <c r="I13" s="5">
        <v>624</v>
      </c>
    </row>
    <row r="14" spans="1:9" ht="15">
      <c r="A14" t="s">
        <v>974</v>
      </c>
      <c r="C14" t="s">
        <v>19</v>
      </c>
      <c r="F14" s="5">
        <v>16591</v>
      </c>
      <c r="I14" s="5">
        <v>16591</v>
      </c>
    </row>
    <row r="15" spans="1:9" ht="15">
      <c r="A15" t="s">
        <v>975</v>
      </c>
      <c r="C15" t="s">
        <v>19</v>
      </c>
      <c r="F15" s="5">
        <v>34282</v>
      </c>
      <c r="I15" s="5">
        <v>34282</v>
      </c>
    </row>
    <row r="16" spans="1:9" ht="15">
      <c r="A16" t="s">
        <v>443</v>
      </c>
      <c r="C16" t="s">
        <v>19</v>
      </c>
      <c r="F16" s="5">
        <v>88460</v>
      </c>
      <c r="I16" s="5">
        <v>88460</v>
      </c>
    </row>
    <row r="17" ht="15">
      <c r="A17" s="3" t="s">
        <v>976</v>
      </c>
    </row>
    <row r="18" spans="1:9" ht="15">
      <c r="A18" t="s">
        <v>281</v>
      </c>
      <c r="C18" s="6">
        <v>-3457</v>
      </c>
      <c r="F18" t="s">
        <v>19</v>
      </c>
      <c r="I18" s="6">
        <v>-3457</v>
      </c>
    </row>
    <row r="19" spans="1:9" ht="15">
      <c r="A19" t="s">
        <v>282</v>
      </c>
      <c r="C19" s="6">
        <v>-1826</v>
      </c>
      <c r="F19" t="s">
        <v>19</v>
      </c>
      <c r="I19" s="6">
        <v>-1826</v>
      </c>
    </row>
    <row r="20" spans="1:9" ht="15">
      <c r="A20" t="s">
        <v>285</v>
      </c>
      <c r="C20" s="6">
        <v>-161</v>
      </c>
      <c r="F20" t="s">
        <v>19</v>
      </c>
      <c r="I20" s="6">
        <v>-161</v>
      </c>
    </row>
    <row r="21" ht="15">
      <c r="A21" s="3" t="s">
        <v>977</v>
      </c>
    </row>
    <row r="22" spans="1:9" ht="15">
      <c r="A22" t="s">
        <v>978</v>
      </c>
      <c r="C22" t="s">
        <v>19</v>
      </c>
      <c r="F22" s="6">
        <v>-49097</v>
      </c>
      <c r="I22" s="6">
        <v>-49097</v>
      </c>
    </row>
    <row r="24" spans="3:9" ht="15">
      <c r="C24" s="6">
        <v>-3763</v>
      </c>
      <c r="F24" s="5">
        <v>90236</v>
      </c>
      <c r="I24" s="5">
        <v>86473</v>
      </c>
    </row>
    <row r="25" spans="1:9" ht="15">
      <c r="A25" t="s">
        <v>979</v>
      </c>
      <c r="I25" s="5">
        <v>30406</v>
      </c>
    </row>
    <row r="27" ht="15">
      <c r="I27" s="5">
        <v>116879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5.7109375" style="0" customWidth="1"/>
    <col min="7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3" t="s">
        <v>2</v>
      </c>
      <c r="F6" s="3" t="s">
        <v>3</v>
      </c>
      <c r="H6" s="3" t="s">
        <v>4</v>
      </c>
    </row>
    <row r="7" spans="3:8" ht="15">
      <c r="C7" s="3" t="s">
        <v>259</v>
      </c>
      <c r="F7" s="3" t="s">
        <v>259</v>
      </c>
      <c r="H7" s="3" t="s">
        <v>259</v>
      </c>
    </row>
    <row r="8" ht="15">
      <c r="A8" s="3" t="s">
        <v>980</v>
      </c>
    </row>
    <row r="9" spans="1:8" ht="15">
      <c r="A9" t="s">
        <v>271</v>
      </c>
      <c r="C9" s="5">
        <v>2264</v>
      </c>
      <c r="F9" t="s">
        <v>19</v>
      </c>
      <c r="H9" t="s">
        <v>19</v>
      </c>
    </row>
    <row r="10" spans="1:8" ht="15">
      <c r="A10" t="s">
        <v>981</v>
      </c>
      <c r="C10" s="5">
        <v>1815</v>
      </c>
      <c r="F10" t="s">
        <v>19</v>
      </c>
      <c r="H10" t="s">
        <v>19</v>
      </c>
    </row>
    <row r="12" spans="3:8" ht="15">
      <c r="C12" s="5">
        <v>4079</v>
      </c>
      <c r="F12" t="s">
        <v>19</v>
      </c>
      <c r="H12" t="s">
        <v>19</v>
      </c>
    </row>
    <row r="14" ht="15">
      <c r="A14" s="3" t="s">
        <v>982</v>
      </c>
    </row>
    <row r="15" ht="15">
      <c r="A15" t="s">
        <v>270</v>
      </c>
    </row>
    <row r="16" spans="1:8" ht="15">
      <c r="A16" t="s">
        <v>271</v>
      </c>
      <c r="C16" s="5">
        <v>77</v>
      </c>
      <c r="F16" t="s">
        <v>19</v>
      </c>
      <c r="H16" t="s">
        <v>19</v>
      </c>
    </row>
    <row r="17" spans="1:8" ht="15">
      <c r="A17" t="s">
        <v>272</v>
      </c>
      <c r="C17" s="5">
        <v>51</v>
      </c>
      <c r="F17" t="s">
        <v>19</v>
      </c>
      <c r="H17" t="s">
        <v>19</v>
      </c>
    </row>
    <row r="18" spans="1:3" ht="15">
      <c r="A18" t="s">
        <v>63</v>
      </c>
      <c r="C18" s="5">
        <v>5</v>
      </c>
    </row>
    <row r="19" ht="15">
      <c r="A19" t="s">
        <v>275</v>
      </c>
    </row>
    <row r="20" spans="1:8" ht="15">
      <c r="A20" t="s">
        <v>276</v>
      </c>
      <c r="C20" s="5">
        <v>223</v>
      </c>
      <c r="F20" t="s">
        <v>19</v>
      </c>
      <c r="H20" t="s">
        <v>19</v>
      </c>
    </row>
    <row r="21" ht="15">
      <c r="A21" t="s">
        <v>280</v>
      </c>
    </row>
    <row r="22" spans="1:8" ht="15">
      <c r="A22" t="s">
        <v>281</v>
      </c>
      <c r="C22" s="6">
        <v>-430</v>
      </c>
      <c r="F22" t="s">
        <v>19</v>
      </c>
      <c r="H22" t="s">
        <v>19</v>
      </c>
    </row>
    <row r="23" spans="1:8" ht="15">
      <c r="A23" t="s">
        <v>983</v>
      </c>
      <c r="C23" s="6">
        <v>-532</v>
      </c>
      <c r="F23" t="s">
        <v>19</v>
      </c>
      <c r="H23" t="s">
        <v>19</v>
      </c>
    </row>
    <row r="25" spans="1:8" ht="15">
      <c r="A25" t="s">
        <v>984</v>
      </c>
      <c r="C25" s="6">
        <v>-606</v>
      </c>
      <c r="F25" t="s">
        <v>19</v>
      </c>
      <c r="H25" t="s">
        <v>19</v>
      </c>
    </row>
    <row r="26" spans="1:8" ht="15">
      <c r="A26" t="s">
        <v>985</v>
      </c>
      <c r="C26" s="5">
        <v>4844</v>
      </c>
      <c r="F26" t="s">
        <v>19</v>
      </c>
      <c r="H26" t="s">
        <v>19</v>
      </c>
    </row>
    <row r="27" spans="1:8" ht="15">
      <c r="A27" t="s">
        <v>986</v>
      </c>
      <c r="C27" s="6">
        <v>-159</v>
      </c>
      <c r="F27" t="s">
        <v>19</v>
      </c>
      <c r="H27" t="s">
        <v>19</v>
      </c>
    </row>
    <row r="29" spans="3:8" ht="15">
      <c r="C29" s="5">
        <v>4079</v>
      </c>
      <c r="F29" t="s">
        <v>19</v>
      </c>
      <c r="H29" t="s">
        <v>19</v>
      </c>
    </row>
  </sheetData>
  <sheetProtection selectLockedCells="1" selectUnlockedCells="1"/>
  <mergeCells count="2">
    <mergeCell ref="A2:F2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5.7109375" style="0" customWidth="1"/>
    <col min="3" max="3" width="10.7109375" style="0" customWidth="1"/>
    <col min="4" max="4" width="8.7109375" style="0" customWidth="1"/>
    <col min="5" max="5" width="5.7109375" style="0" customWidth="1"/>
    <col min="6" max="6" width="4.7109375" style="0" customWidth="1"/>
    <col min="7" max="7" width="5.7109375" style="0" customWidth="1"/>
    <col min="8" max="8" width="4.7109375" style="0" customWidth="1"/>
    <col min="9" max="16384" width="8.7109375" style="0" customWidth="1"/>
  </cols>
  <sheetData>
    <row r="3" spans="3:8" ht="15">
      <c r="C3" s="1" t="s">
        <v>1</v>
      </c>
      <c r="D3" s="1"/>
      <c r="E3" s="1"/>
      <c r="F3" s="1"/>
      <c r="G3" s="1"/>
      <c r="H3" s="1"/>
    </row>
    <row r="4" spans="3:8" ht="15">
      <c r="C4" s="3" t="s">
        <v>2</v>
      </c>
      <c r="F4" s="3" t="s">
        <v>3</v>
      </c>
      <c r="H4" s="3" t="s">
        <v>4</v>
      </c>
    </row>
    <row r="5" spans="2:7" ht="15">
      <c r="B5" s="3" t="s">
        <v>259</v>
      </c>
      <c r="E5" s="3" t="s">
        <v>259</v>
      </c>
      <c r="G5" s="3" t="s">
        <v>259</v>
      </c>
    </row>
    <row r="6" ht="15">
      <c r="A6" s="3" t="s">
        <v>987</v>
      </c>
    </row>
    <row r="7" spans="1:8" ht="15">
      <c r="A7" t="s">
        <v>988</v>
      </c>
      <c r="C7" s="5">
        <v>2264</v>
      </c>
      <c r="F7" t="s">
        <v>19</v>
      </c>
      <c r="H7" t="s">
        <v>19</v>
      </c>
    </row>
    <row r="8" spans="1:8" ht="15">
      <c r="A8" t="s">
        <v>989</v>
      </c>
      <c r="C8" s="6">
        <v>-77</v>
      </c>
      <c r="F8" t="s">
        <v>19</v>
      </c>
      <c r="H8" t="s">
        <v>19</v>
      </c>
    </row>
    <row r="10" spans="3:8" ht="15">
      <c r="C10" s="5">
        <v>2187</v>
      </c>
      <c r="F10" t="s">
        <v>19</v>
      </c>
      <c r="H10" t="s">
        <v>19</v>
      </c>
    </row>
  </sheetData>
  <sheetProtection selectLockedCells="1" selectUnlockedCells="1"/>
  <mergeCells count="1">
    <mergeCell ref="C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3" spans="3:15" ht="15">
      <c r="C3" s="1" t="s">
        <v>990</v>
      </c>
      <c r="D3" s="1"/>
      <c r="E3" s="1"/>
      <c r="F3" s="1"/>
      <c r="G3" s="1"/>
      <c r="K3" s="1" t="s">
        <v>991</v>
      </c>
      <c r="L3" s="1"/>
      <c r="M3" s="1"/>
      <c r="N3" s="1"/>
      <c r="O3" s="1"/>
    </row>
    <row r="4" spans="3:15" ht="15">
      <c r="C4" s="3" t="s">
        <v>2</v>
      </c>
      <c r="E4" s="3" t="s">
        <v>3</v>
      </c>
      <c r="G4" s="3" t="s">
        <v>4</v>
      </c>
      <c r="K4" s="3" t="s">
        <v>2</v>
      </c>
      <c r="M4" s="3" t="s">
        <v>3</v>
      </c>
      <c r="O4" s="3" t="s">
        <v>4</v>
      </c>
    </row>
    <row r="5" spans="3:15" ht="15">
      <c r="C5" s="3" t="s">
        <v>259</v>
      </c>
      <c r="E5" s="3" t="s">
        <v>259</v>
      </c>
      <c r="G5" s="3" t="s">
        <v>259</v>
      </c>
      <c r="K5" s="3" t="s">
        <v>259</v>
      </c>
      <c r="M5" s="3" t="s">
        <v>259</v>
      </c>
      <c r="O5" s="3" t="s">
        <v>259</v>
      </c>
    </row>
    <row r="6" spans="1:15" ht="15">
      <c r="A6" t="s">
        <v>65</v>
      </c>
      <c r="C6" s="5">
        <v>2168</v>
      </c>
      <c r="E6" s="5">
        <v>1324</v>
      </c>
      <c r="G6" t="s">
        <v>19</v>
      </c>
      <c r="K6" s="5">
        <v>74</v>
      </c>
      <c r="M6" s="5">
        <v>153631</v>
      </c>
      <c r="O6" t="s">
        <v>19</v>
      </c>
    </row>
    <row r="7" spans="1:15" ht="15">
      <c r="A7" t="s">
        <v>66</v>
      </c>
      <c r="C7" s="5">
        <v>107</v>
      </c>
      <c r="E7" s="5">
        <v>69</v>
      </c>
      <c r="G7" s="5">
        <v>162</v>
      </c>
      <c r="K7" s="5">
        <v>17</v>
      </c>
      <c r="M7" s="5">
        <v>953</v>
      </c>
      <c r="O7" s="5">
        <v>83579</v>
      </c>
    </row>
    <row r="8" spans="1:15" ht="15">
      <c r="A8" t="s">
        <v>177</v>
      </c>
      <c r="C8" t="s">
        <v>19</v>
      </c>
      <c r="E8" t="s">
        <v>19</v>
      </c>
      <c r="G8" t="s">
        <v>19</v>
      </c>
      <c r="K8" s="5">
        <v>6</v>
      </c>
      <c r="M8" s="5">
        <v>319</v>
      </c>
      <c r="O8" s="5">
        <v>7</v>
      </c>
    </row>
    <row r="9" spans="1:15" ht="15">
      <c r="A9" t="s">
        <v>178</v>
      </c>
      <c r="C9" s="5">
        <v>7</v>
      </c>
      <c r="E9" t="s">
        <v>19</v>
      </c>
      <c r="G9" t="s">
        <v>19</v>
      </c>
      <c r="K9" t="s">
        <v>19</v>
      </c>
      <c r="M9" s="5">
        <v>19</v>
      </c>
      <c r="O9" s="5">
        <v>21</v>
      </c>
    </row>
    <row r="10" spans="1:15" ht="15">
      <c r="A10" t="s">
        <v>992</v>
      </c>
      <c r="C10" t="s">
        <v>19</v>
      </c>
      <c r="E10" t="s">
        <v>19</v>
      </c>
      <c r="G10" t="s">
        <v>19</v>
      </c>
      <c r="K10" t="s">
        <v>19</v>
      </c>
      <c r="M10" t="s">
        <v>19</v>
      </c>
      <c r="O10" s="5">
        <v>49</v>
      </c>
    </row>
    <row r="12" spans="1:15" ht="15">
      <c r="A12" t="s">
        <v>993</v>
      </c>
      <c r="C12" s="5">
        <v>2282</v>
      </c>
      <c r="E12" s="5">
        <v>1393</v>
      </c>
      <c r="G12" s="5">
        <v>162</v>
      </c>
      <c r="K12" s="5">
        <v>97</v>
      </c>
      <c r="M12" s="5">
        <v>154922</v>
      </c>
      <c r="O12" s="5">
        <v>83656</v>
      </c>
    </row>
  </sheetData>
  <sheetProtection selectLockedCells="1" selectUnlockedCells="1"/>
  <mergeCells count="2">
    <mergeCell ref="C3:G3"/>
    <mergeCell ref="K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15">
      <c r="C3" s="1" t="s">
        <v>994</v>
      </c>
      <c r="D3" s="1"/>
      <c r="E3" s="1"/>
      <c r="I3" s="1" t="s">
        <v>995</v>
      </c>
      <c r="J3" s="1"/>
      <c r="K3" s="1"/>
    </row>
    <row r="4" spans="3:11" ht="15">
      <c r="C4" s="3" t="s">
        <v>2</v>
      </c>
      <c r="E4" s="3" t="s">
        <v>3</v>
      </c>
      <c r="I4" s="3" t="s">
        <v>2</v>
      </c>
      <c r="K4" s="3" t="s">
        <v>3</v>
      </c>
    </row>
    <row r="5" spans="3:11" ht="15">
      <c r="C5" s="3" t="s">
        <v>259</v>
      </c>
      <c r="E5" s="3" t="s">
        <v>259</v>
      </c>
      <c r="I5" s="3" t="s">
        <v>259</v>
      </c>
      <c r="K5" s="3" t="s">
        <v>259</v>
      </c>
    </row>
    <row r="6" spans="1:11" ht="15">
      <c r="A6" t="s">
        <v>65</v>
      </c>
      <c r="C6" s="5">
        <v>71026</v>
      </c>
      <c r="E6" s="5">
        <v>151192</v>
      </c>
      <c r="I6" s="5">
        <v>264</v>
      </c>
      <c r="K6" s="5">
        <v>649</v>
      </c>
    </row>
    <row r="7" spans="1:11" ht="15">
      <c r="A7" t="s">
        <v>66</v>
      </c>
      <c r="C7" s="5">
        <v>27693</v>
      </c>
      <c r="E7" s="5">
        <v>69300</v>
      </c>
      <c r="I7" s="5">
        <v>328</v>
      </c>
      <c r="K7" s="5">
        <v>2133</v>
      </c>
    </row>
    <row r="8" spans="1:11" ht="15">
      <c r="A8" t="s">
        <v>177</v>
      </c>
      <c r="C8" s="5">
        <v>2825</v>
      </c>
      <c r="E8" s="5">
        <v>12793</v>
      </c>
      <c r="I8" s="5">
        <v>11</v>
      </c>
      <c r="K8" s="5">
        <v>331</v>
      </c>
    </row>
    <row r="9" spans="1:11" ht="15">
      <c r="A9" t="s">
        <v>178</v>
      </c>
      <c r="C9" s="5">
        <v>10</v>
      </c>
      <c r="E9" s="5">
        <v>2201</v>
      </c>
      <c r="I9" t="s">
        <v>19</v>
      </c>
      <c r="K9" s="5">
        <v>27</v>
      </c>
    </row>
    <row r="11" spans="1:11" ht="15">
      <c r="A11" t="s">
        <v>993</v>
      </c>
      <c r="C11" s="5">
        <v>101554</v>
      </c>
      <c r="E11" s="5">
        <v>235486</v>
      </c>
      <c r="I11" s="5">
        <v>603</v>
      </c>
      <c r="K11" s="5">
        <v>3140</v>
      </c>
    </row>
  </sheetData>
  <sheetProtection selectLockedCells="1" selectUnlockedCells="1"/>
  <mergeCells count="2">
    <mergeCell ref="C3:E3"/>
    <mergeCell ref="I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2" spans="1:6" ht="15" customHeight="1">
      <c r="A2" s="4" t="s">
        <v>133</v>
      </c>
      <c r="B2" s="4"/>
      <c r="C2" s="4"/>
      <c r="D2" s="4"/>
      <c r="E2" s="4"/>
      <c r="F2" s="4"/>
    </row>
    <row r="5" spans="3:11" ht="15">
      <c r="C5" s="1" t="s">
        <v>134</v>
      </c>
      <c r="D5" s="1"/>
      <c r="E5" s="1"/>
      <c r="F5" s="1"/>
      <c r="G5" s="1"/>
      <c r="H5" s="1"/>
      <c r="I5" s="1"/>
      <c r="J5" s="1"/>
      <c r="K5" s="1"/>
    </row>
    <row r="6" spans="1:11" ht="39.75" customHeight="1">
      <c r="A6" s="3" t="s">
        <v>135</v>
      </c>
      <c r="C6" s="3" t="s">
        <v>52</v>
      </c>
      <c r="E6" s="10" t="s">
        <v>136</v>
      </c>
      <c r="G6" s="3" t="s">
        <v>137</v>
      </c>
      <c r="I6" s="3" t="s">
        <v>138</v>
      </c>
      <c r="K6" s="3" t="s">
        <v>139</v>
      </c>
    </row>
    <row r="7" spans="3:11" ht="15">
      <c r="C7" s="1" t="s">
        <v>67</v>
      </c>
      <c r="D7" s="1"/>
      <c r="E7" s="1"/>
      <c r="F7" s="1"/>
      <c r="G7" s="1"/>
      <c r="H7" s="1"/>
      <c r="I7" s="1"/>
      <c r="J7" s="1"/>
      <c r="K7" s="1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t="s">
        <v>140</v>
      </c>
      <c r="C9" s="5">
        <v>572</v>
      </c>
      <c r="E9" s="5">
        <v>486</v>
      </c>
      <c r="G9" s="5">
        <v>86</v>
      </c>
      <c r="I9" t="s">
        <v>19</v>
      </c>
      <c r="K9" t="s">
        <v>19</v>
      </c>
    </row>
    <row r="10" spans="2:11" ht="1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t="s">
        <v>141</v>
      </c>
      <c r="C11" s="5">
        <v>114</v>
      </c>
      <c r="E11" s="5">
        <v>90</v>
      </c>
      <c r="G11" s="5">
        <v>24</v>
      </c>
      <c r="I11" t="s">
        <v>19</v>
      </c>
      <c r="K11" t="s">
        <v>19</v>
      </c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t="s">
        <v>52</v>
      </c>
      <c r="C14" s="5">
        <v>686</v>
      </c>
      <c r="E14" s="5">
        <v>576</v>
      </c>
      <c r="G14" s="5">
        <v>110</v>
      </c>
      <c r="I14" t="s">
        <v>19</v>
      </c>
      <c r="K14" t="s">
        <v>19</v>
      </c>
    </row>
  </sheetData>
  <sheetProtection selectLockedCells="1" selectUnlockedCells="1"/>
  <mergeCells count="18">
    <mergeCell ref="A2:F2"/>
    <mergeCell ref="C5:K5"/>
    <mergeCell ref="C7:K7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R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3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16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17.7109375" style="0" customWidth="1"/>
    <col min="13" max="13" width="8.7109375" style="0" customWidth="1"/>
    <col min="14" max="14" width="21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30.7109375" style="0" customWidth="1"/>
    <col min="19" max="16384" width="8.7109375" style="0" customWidth="1"/>
  </cols>
  <sheetData>
    <row r="3" spans="8:18" ht="39.75" customHeight="1">
      <c r="H3" s="1" t="s">
        <v>996</v>
      </c>
      <c r="I3" s="1"/>
      <c r="J3" s="1"/>
      <c r="K3" s="1"/>
      <c r="L3" s="1"/>
      <c r="R3" s="10" t="s">
        <v>997</v>
      </c>
    </row>
    <row r="4" spans="3:16" ht="39.75" customHeight="1">
      <c r="C4" s="3" t="s">
        <v>998</v>
      </c>
      <c r="F4" s="10" t="s">
        <v>999</v>
      </c>
      <c r="H4" s="10" t="s">
        <v>1000</v>
      </c>
      <c r="J4" s="10" t="s">
        <v>1001</v>
      </c>
      <c r="L4" s="10" t="s">
        <v>1002</v>
      </c>
      <c r="N4" s="10" t="s">
        <v>1003</v>
      </c>
      <c r="P4" s="3" t="s">
        <v>52</v>
      </c>
    </row>
    <row r="5" spans="6:18" ht="15">
      <c r="F5" s="3" t="s">
        <v>259</v>
      </c>
      <c r="H5" s="3" t="s">
        <v>259</v>
      </c>
      <c r="J5" s="3" t="s">
        <v>259</v>
      </c>
      <c r="L5" s="3" t="s">
        <v>259</v>
      </c>
      <c r="N5" s="3" t="s">
        <v>259</v>
      </c>
      <c r="P5" s="3" t="s">
        <v>259</v>
      </c>
      <c r="R5" s="3" t="s">
        <v>153</v>
      </c>
    </row>
    <row r="6" ht="15">
      <c r="A6" s="3" t="s">
        <v>2</v>
      </c>
    </row>
    <row r="7" ht="15">
      <c r="A7" s="14" t="s">
        <v>1004</v>
      </c>
    </row>
    <row r="8" spans="1:18" ht="15">
      <c r="A8" t="s">
        <v>271</v>
      </c>
      <c r="C8" s="5">
        <v>16</v>
      </c>
      <c r="D8" t="s">
        <v>260</v>
      </c>
      <c r="F8" s="5">
        <v>2598</v>
      </c>
      <c r="H8" t="s">
        <v>19</v>
      </c>
      <c r="J8" t="s">
        <v>19</v>
      </c>
      <c r="L8" t="s">
        <v>19</v>
      </c>
      <c r="N8" s="5">
        <v>548</v>
      </c>
      <c r="P8" s="5">
        <v>3146</v>
      </c>
      <c r="R8" t="s">
        <v>1005</v>
      </c>
    </row>
    <row r="9" spans="1:18" ht="15">
      <c r="A9" t="s">
        <v>272</v>
      </c>
      <c r="C9" s="5">
        <v>5</v>
      </c>
      <c r="F9" s="5">
        <v>1798</v>
      </c>
      <c r="H9" t="s">
        <v>19</v>
      </c>
      <c r="J9" t="s">
        <v>19</v>
      </c>
      <c r="L9" t="s">
        <v>19</v>
      </c>
      <c r="N9" s="5">
        <v>1159</v>
      </c>
      <c r="P9" s="5">
        <v>2957</v>
      </c>
      <c r="R9" t="s">
        <v>1006</v>
      </c>
    </row>
    <row r="11" spans="6:16" ht="15">
      <c r="F11" s="5">
        <v>4396</v>
      </c>
      <c r="H11" t="s">
        <v>19</v>
      </c>
      <c r="J11" t="s">
        <v>19</v>
      </c>
      <c r="L11" t="s">
        <v>19</v>
      </c>
      <c r="N11" s="5">
        <v>1707</v>
      </c>
      <c r="P11" s="5">
        <v>6103</v>
      </c>
    </row>
    <row r="13" ht="15">
      <c r="A13" s="14" t="s">
        <v>1007</v>
      </c>
    </row>
    <row r="14" spans="1:18" ht="15">
      <c r="A14" t="s">
        <v>1008</v>
      </c>
      <c r="C14" s="5">
        <v>9</v>
      </c>
      <c r="F14" t="s">
        <v>19</v>
      </c>
      <c r="H14" t="s">
        <v>19</v>
      </c>
      <c r="J14" t="s">
        <v>19</v>
      </c>
      <c r="L14" t="s">
        <v>19</v>
      </c>
      <c r="N14" s="5">
        <v>8711</v>
      </c>
      <c r="P14" s="5">
        <v>8711</v>
      </c>
      <c r="R14" t="s">
        <v>19</v>
      </c>
    </row>
    <row r="15" spans="1:18" ht="15">
      <c r="A15" t="s">
        <v>284</v>
      </c>
      <c r="C15" s="5">
        <v>11</v>
      </c>
      <c r="F15" t="s">
        <v>19</v>
      </c>
      <c r="H15" t="s">
        <v>19</v>
      </c>
      <c r="J15" t="s">
        <v>19</v>
      </c>
      <c r="L15" t="s">
        <v>19</v>
      </c>
      <c r="N15" s="5">
        <v>10444</v>
      </c>
      <c r="P15" s="5">
        <v>10444</v>
      </c>
      <c r="R15" t="s">
        <v>19</v>
      </c>
    </row>
    <row r="17" spans="6:16" ht="15">
      <c r="F17" t="s">
        <v>19</v>
      </c>
      <c r="H17" t="s">
        <v>19</v>
      </c>
      <c r="J17" t="s">
        <v>19</v>
      </c>
      <c r="L17" t="s">
        <v>19</v>
      </c>
      <c r="N17" s="5">
        <v>19155</v>
      </c>
      <c r="P17" s="5">
        <v>19155</v>
      </c>
    </row>
  </sheetData>
  <sheetProtection selectLockedCells="1" selectUnlockedCells="1"/>
  <mergeCells count="1">
    <mergeCell ref="H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3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16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7.7109375" style="0" customWidth="1"/>
    <col min="13" max="13" width="8.7109375" style="0" customWidth="1"/>
    <col min="14" max="14" width="21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21.7109375" style="0" customWidth="1"/>
    <col min="19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18" ht="39.75" customHeight="1">
      <c r="C5" s="3" t="s">
        <v>998</v>
      </c>
      <c r="F5" s="10" t="s">
        <v>999</v>
      </c>
      <c r="H5" s="10" t="s">
        <v>1000</v>
      </c>
      <c r="J5" s="10" t="s">
        <v>1001</v>
      </c>
      <c r="L5" s="10" t="s">
        <v>1002</v>
      </c>
      <c r="N5" s="10" t="s">
        <v>1003</v>
      </c>
      <c r="P5" s="3" t="s">
        <v>52</v>
      </c>
      <c r="R5" s="10" t="s">
        <v>1009</v>
      </c>
    </row>
    <row r="6" spans="6:18" ht="15">
      <c r="F6" s="3" t="s">
        <v>259</v>
      </c>
      <c r="H6" s="3" t="s">
        <v>259</v>
      </c>
      <c r="J6" s="3" t="s">
        <v>259</v>
      </c>
      <c r="L6" s="3" t="s">
        <v>259</v>
      </c>
      <c r="N6" s="3" t="s">
        <v>259</v>
      </c>
      <c r="P6" s="3" t="s">
        <v>259</v>
      </c>
      <c r="R6" s="3" t="s">
        <v>153</v>
      </c>
    </row>
    <row r="7" ht="15">
      <c r="A7" s="3" t="s">
        <v>3</v>
      </c>
    </row>
    <row r="8" ht="15">
      <c r="A8" s="14" t="s">
        <v>1004</v>
      </c>
    </row>
    <row r="9" spans="1:18" ht="15">
      <c r="A9" t="s">
        <v>271</v>
      </c>
      <c r="C9" s="5">
        <v>16</v>
      </c>
      <c r="D9" t="s">
        <v>260</v>
      </c>
      <c r="F9" s="5">
        <v>15028</v>
      </c>
      <c r="H9" t="s">
        <v>19</v>
      </c>
      <c r="J9" t="s">
        <v>19</v>
      </c>
      <c r="L9" t="s">
        <v>19</v>
      </c>
      <c r="N9" s="5">
        <v>419</v>
      </c>
      <c r="P9" s="5">
        <v>15447</v>
      </c>
      <c r="R9" t="s">
        <v>1010</v>
      </c>
    </row>
    <row r="10" spans="1:18" ht="15">
      <c r="A10" t="s">
        <v>272</v>
      </c>
      <c r="C10" s="5">
        <v>5</v>
      </c>
      <c r="F10" t="s">
        <v>19</v>
      </c>
      <c r="H10" t="s">
        <v>19</v>
      </c>
      <c r="J10" t="s">
        <v>19</v>
      </c>
      <c r="L10" t="s">
        <v>19</v>
      </c>
      <c r="N10" s="5">
        <v>1001</v>
      </c>
      <c r="P10" s="5">
        <v>1001</v>
      </c>
      <c r="R10" t="s">
        <v>19</v>
      </c>
    </row>
    <row r="12" spans="6:16" ht="15">
      <c r="F12" s="5">
        <v>15028</v>
      </c>
      <c r="H12" t="s">
        <v>19</v>
      </c>
      <c r="J12" t="s">
        <v>19</v>
      </c>
      <c r="L12" t="s">
        <v>19</v>
      </c>
      <c r="N12" s="5">
        <v>1420</v>
      </c>
      <c r="P12" s="5">
        <v>16448</v>
      </c>
    </row>
    <row r="14" ht="15">
      <c r="A14" s="14" t="s">
        <v>1007</v>
      </c>
    </row>
    <row r="15" spans="1:18" ht="15">
      <c r="A15" t="s">
        <v>1008</v>
      </c>
      <c r="C15" s="5">
        <v>9</v>
      </c>
      <c r="F15" t="s">
        <v>19</v>
      </c>
      <c r="H15" t="s">
        <v>19</v>
      </c>
      <c r="J15" t="s">
        <v>19</v>
      </c>
      <c r="L15" t="s">
        <v>19</v>
      </c>
      <c r="N15" s="5">
        <v>7415</v>
      </c>
      <c r="P15" s="5">
        <v>7415</v>
      </c>
      <c r="R15" t="s">
        <v>19</v>
      </c>
    </row>
    <row r="16" spans="1:18" ht="15">
      <c r="A16" t="s">
        <v>283</v>
      </c>
      <c r="C16" s="5">
        <v>10</v>
      </c>
      <c r="F16" t="s">
        <v>19</v>
      </c>
      <c r="H16" s="5">
        <v>11220</v>
      </c>
      <c r="J16" s="5">
        <v>3940</v>
      </c>
      <c r="L16" t="s">
        <v>19</v>
      </c>
      <c r="N16" t="s">
        <v>19</v>
      </c>
      <c r="P16" s="5">
        <v>15160</v>
      </c>
      <c r="R16" t="s">
        <v>1011</v>
      </c>
    </row>
    <row r="17" spans="1:18" ht="15">
      <c r="A17" t="s">
        <v>284</v>
      </c>
      <c r="C17" s="5">
        <v>11</v>
      </c>
      <c r="F17" t="s">
        <v>19</v>
      </c>
      <c r="H17" t="s">
        <v>19</v>
      </c>
      <c r="J17" t="s">
        <v>19</v>
      </c>
      <c r="L17" t="s">
        <v>19</v>
      </c>
      <c r="N17" s="5">
        <v>2465</v>
      </c>
      <c r="P17" s="5">
        <v>2465</v>
      </c>
      <c r="R17" t="s">
        <v>19</v>
      </c>
    </row>
    <row r="19" spans="6:16" ht="15">
      <c r="F19" t="s">
        <v>19</v>
      </c>
      <c r="H19" s="5">
        <v>11220</v>
      </c>
      <c r="J19" s="5">
        <v>3940</v>
      </c>
      <c r="L19" t="s">
        <v>19</v>
      </c>
      <c r="N19" s="5">
        <v>9880</v>
      </c>
      <c r="P19" s="5">
        <v>25040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1012</v>
      </c>
      <c r="B2" s="1"/>
      <c r="C2" s="1"/>
      <c r="D2" s="1"/>
      <c r="E2" s="1"/>
      <c r="F2" s="1"/>
    </row>
    <row r="5" spans="3:11" ht="15">
      <c r="C5" s="1" t="s">
        <v>1013</v>
      </c>
      <c r="D5" s="1"/>
      <c r="E5" s="1"/>
      <c r="F5" s="1"/>
      <c r="G5" s="1"/>
      <c r="H5" s="1"/>
      <c r="I5" s="1"/>
      <c r="J5" s="1"/>
      <c r="K5" s="1"/>
    </row>
    <row r="6" spans="5:11" ht="15">
      <c r="E6" s="3" t="s">
        <v>2</v>
      </c>
      <c r="H6" s="3" t="s">
        <v>3</v>
      </c>
      <c r="K6" s="3" t="s">
        <v>4</v>
      </c>
    </row>
    <row r="7" spans="5:11" ht="15">
      <c r="E7" s="3" t="s">
        <v>259</v>
      </c>
      <c r="H7" s="3" t="s">
        <v>259</v>
      </c>
      <c r="K7" s="3" t="s">
        <v>259</v>
      </c>
    </row>
    <row r="8" spans="1:11" ht="15">
      <c r="A8" t="s">
        <v>1014</v>
      </c>
      <c r="E8" s="6">
        <v>-122258</v>
      </c>
      <c r="H8" s="6">
        <v>-28166</v>
      </c>
      <c r="K8" s="6">
        <v>-17193</v>
      </c>
    </row>
    <row r="9" spans="1:11" ht="15">
      <c r="A9" t="s">
        <v>113</v>
      </c>
      <c r="E9" t="s">
        <v>19</v>
      </c>
      <c r="H9" t="s">
        <v>19</v>
      </c>
      <c r="K9" s="5">
        <v>399</v>
      </c>
    </row>
    <row r="11" spans="1:11" ht="15">
      <c r="A11" t="s">
        <v>1015</v>
      </c>
      <c r="E11" s="6">
        <v>-122258</v>
      </c>
      <c r="H11" s="6">
        <v>-28166</v>
      </c>
      <c r="K11" s="6">
        <v>-16794</v>
      </c>
    </row>
    <row r="12" spans="2:12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ht="15">
      <c r="A13" s="14" t="s">
        <v>1016</v>
      </c>
    </row>
    <row r="14" spans="1:11" ht="15">
      <c r="A14" t="s">
        <v>651</v>
      </c>
      <c r="C14" t="s">
        <v>683</v>
      </c>
      <c r="E14" s="5">
        <v>40959</v>
      </c>
      <c r="H14" t="s">
        <v>19</v>
      </c>
      <c r="K14" t="s">
        <v>19</v>
      </c>
    </row>
    <row r="15" spans="1:11" ht="15">
      <c r="A15" t="s">
        <v>1017</v>
      </c>
      <c r="C15" t="s">
        <v>683</v>
      </c>
      <c r="E15" s="6">
        <v>-3692</v>
      </c>
      <c r="H15" t="s">
        <v>19</v>
      </c>
      <c r="K15" t="s">
        <v>19</v>
      </c>
    </row>
    <row r="16" spans="1:11" ht="15">
      <c r="A16" t="s">
        <v>1018</v>
      </c>
      <c r="C16" t="s">
        <v>685</v>
      </c>
      <c r="E16" s="6">
        <v>-1273</v>
      </c>
      <c r="H16" t="s">
        <v>19</v>
      </c>
      <c r="K16" t="s">
        <v>19</v>
      </c>
    </row>
    <row r="17" spans="1:11" ht="15">
      <c r="A17" t="s">
        <v>91</v>
      </c>
      <c r="C17" t="s">
        <v>685</v>
      </c>
      <c r="E17" s="6">
        <v>-1564</v>
      </c>
      <c r="H17" t="s">
        <v>19</v>
      </c>
      <c r="K17" t="s">
        <v>19</v>
      </c>
    </row>
    <row r="18" spans="1:11" ht="15">
      <c r="A18" t="s">
        <v>1019</v>
      </c>
      <c r="C18" t="s">
        <v>687</v>
      </c>
      <c r="E18" s="6">
        <v>-32</v>
      </c>
      <c r="H18" s="6">
        <v>-36</v>
      </c>
      <c r="K18" s="6">
        <v>-43</v>
      </c>
    </row>
    <row r="19" spans="1:11" ht="15">
      <c r="A19" t="s">
        <v>487</v>
      </c>
      <c r="C19" t="s">
        <v>690</v>
      </c>
      <c r="E19" t="s">
        <v>19</v>
      </c>
      <c r="H19" s="6">
        <v>-35060</v>
      </c>
      <c r="K19" t="s">
        <v>19</v>
      </c>
    </row>
    <row r="20" spans="1:11" ht="15">
      <c r="A20" t="s">
        <v>1020</v>
      </c>
      <c r="C20" t="s">
        <v>692</v>
      </c>
      <c r="E20" s="6">
        <v>-31</v>
      </c>
      <c r="H20" s="6">
        <v>-39</v>
      </c>
      <c r="K20" s="6">
        <v>-39</v>
      </c>
    </row>
    <row r="21" spans="1:11" ht="15">
      <c r="A21" t="s">
        <v>1021</v>
      </c>
      <c r="C21" t="s">
        <v>1022</v>
      </c>
      <c r="E21" s="6">
        <v>-101</v>
      </c>
      <c r="H21" s="5">
        <v>101</v>
      </c>
      <c r="K21" t="s">
        <v>19</v>
      </c>
    </row>
    <row r="22" spans="1:11" ht="15">
      <c r="A22" t="s">
        <v>654</v>
      </c>
      <c r="C22" t="s">
        <v>1023</v>
      </c>
      <c r="E22" t="s">
        <v>19</v>
      </c>
      <c r="H22" t="s">
        <v>19</v>
      </c>
      <c r="K22" s="5">
        <v>311</v>
      </c>
    </row>
    <row r="23" spans="1:11" ht="15">
      <c r="A23" t="s">
        <v>1024</v>
      </c>
      <c r="E23" s="6">
        <v>-10918</v>
      </c>
      <c r="H23" s="6">
        <v>-281</v>
      </c>
      <c r="K23" s="5">
        <v>25</v>
      </c>
    </row>
    <row r="24" spans="1:11" ht="15">
      <c r="A24" t="s">
        <v>63</v>
      </c>
      <c r="E24" s="6">
        <v>-78</v>
      </c>
      <c r="H24" t="s">
        <v>19</v>
      </c>
      <c r="K24" s="6">
        <v>-21</v>
      </c>
    </row>
    <row r="26" spans="1:11" ht="15">
      <c r="A26" t="s">
        <v>1025</v>
      </c>
      <c r="E26" s="6">
        <v>-98988</v>
      </c>
      <c r="H26" s="6">
        <v>-63481</v>
      </c>
      <c r="K26" s="6">
        <v>-16561</v>
      </c>
    </row>
    <row r="28" spans="1:11" ht="15">
      <c r="A28" t="s">
        <v>1026</v>
      </c>
      <c r="E28" s="6">
        <v>-102008</v>
      </c>
      <c r="H28" s="6">
        <v>-61190</v>
      </c>
      <c r="K28" s="6">
        <v>-15740</v>
      </c>
    </row>
    <row r="29" spans="1:11" ht="15">
      <c r="A29" t="s">
        <v>1027</v>
      </c>
      <c r="C29" t="s">
        <v>1028</v>
      </c>
      <c r="E29" s="5">
        <v>3020</v>
      </c>
      <c r="H29" s="6">
        <v>-2291</v>
      </c>
      <c r="K29" s="6">
        <v>-821</v>
      </c>
    </row>
    <row r="30" ht="15">
      <c r="A30" t="s">
        <v>1029</v>
      </c>
    </row>
    <row r="31" spans="1:11" ht="15">
      <c r="A31" t="s">
        <v>27</v>
      </c>
      <c r="C31" t="s">
        <v>1030</v>
      </c>
      <c r="E31" s="7">
        <v>-0.23</v>
      </c>
      <c r="H31" s="7">
        <v>-0.2</v>
      </c>
      <c r="K31" s="7">
        <v>-0.08</v>
      </c>
    </row>
    <row r="33" spans="1:11" ht="15">
      <c r="A33" t="s">
        <v>1031</v>
      </c>
      <c r="C33" t="s">
        <v>1030</v>
      </c>
      <c r="E33" s="9">
        <v>0.01</v>
      </c>
      <c r="H33" s="7">
        <v>-0.01</v>
      </c>
      <c r="K33" t="s">
        <v>19</v>
      </c>
    </row>
    <row r="35" spans="1:11" ht="15">
      <c r="A35" t="s">
        <v>1032</v>
      </c>
      <c r="E35" s="5">
        <v>447982</v>
      </c>
      <c r="H35" s="5">
        <v>305883</v>
      </c>
      <c r="K35" s="5">
        <v>207802</v>
      </c>
    </row>
  </sheetData>
  <sheetProtection selectLockedCells="1" selectUnlockedCells="1"/>
  <mergeCells count="6">
    <mergeCell ref="A2:F2"/>
    <mergeCell ref="C5:K5"/>
    <mergeCell ref="B12:C12"/>
    <mergeCell ref="D12:F12"/>
    <mergeCell ref="G12:I12"/>
    <mergeCell ref="J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1033</v>
      </c>
      <c r="B2" s="1"/>
      <c r="C2" s="1"/>
      <c r="D2" s="1"/>
      <c r="E2" s="1"/>
      <c r="F2" s="1"/>
    </row>
    <row r="5" spans="5:8" ht="15">
      <c r="E5" s="1" t="s">
        <v>1034</v>
      </c>
      <c r="F5" s="1"/>
      <c r="G5" s="1"/>
      <c r="H5" s="1"/>
    </row>
    <row r="6" spans="5:8" ht="15">
      <c r="E6" s="3" t="s">
        <v>2</v>
      </c>
      <c r="H6" s="3" t="s">
        <v>3</v>
      </c>
    </row>
    <row r="7" spans="5:8" ht="15">
      <c r="E7" s="3" t="s">
        <v>259</v>
      </c>
      <c r="H7" s="3" t="s">
        <v>259</v>
      </c>
    </row>
    <row r="8" spans="1:8" ht="15">
      <c r="A8" s="3" t="s">
        <v>1035</v>
      </c>
      <c r="E8" s="5">
        <v>77720</v>
      </c>
      <c r="H8" s="5">
        <v>175033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s="14" t="s">
        <v>1016</v>
      </c>
    </row>
    <row r="11" spans="1:8" ht="15">
      <c r="A11" t="s">
        <v>651</v>
      </c>
      <c r="C11" t="s">
        <v>683</v>
      </c>
      <c r="E11" s="5">
        <v>40959</v>
      </c>
      <c r="H11" t="s">
        <v>19</v>
      </c>
    </row>
    <row r="12" spans="1:8" ht="15">
      <c r="A12" t="s">
        <v>1017</v>
      </c>
      <c r="C12" t="s">
        <v>683</v>
      </c>
      <c r="E12" s="6">
        <v>-3692</v>
      </c>
      <c r="H12" t="s">
        <v>19</v>
      </c>
    </row>
    <row r="13" spans="1:8" ht="15">
      <c r="A13" t="s">
        <v>1018</v>
      </c>
      <c r="C13" t="s">
        <v>685</v>
      </c>
      <c r="E13" s="6">
        <v>-1273</v>
      </c>
      <c r="H13" t="s">
        <v>19</v>
      </c>
    </row>
    <row r="14" spans="1:8" ht="15">
      <c r="A14" t="s">
        <v>1036</v>
      </c>
      <c r="E14" s="5">
        <v>3533</v>
      </c>
      <c r="H14" t="s">
        <v>19</v>
      </c>
    </row>
    <row r="15" spans="1:8" ht="15">
      <c r="A15" t="s">
        <v>91</v>
      </c>
      <c r="C15" t="s">
        <v>685</v>
      </c>
      <c r="E15" s="6">
        <v>-1564</v>
      </c>
      <c r="H15" t="s">
        <v>19</v>
      </c>
    </row>
    <row r="16" spans="1:8" ht="15">
      <c r="A16" t="s">
        <v>1037</v>
      </c>
      <c r="C16" t="s">
        <v>685</v>
      </c>
      <c r="E16" s="6">
        <v>-487</v>
      </c>
      <c r="H16" t="s">
        <v>19</v>
      </c>
    </row>
    <row r="17" spans="1:8" ht="15">
      <c r="A17" t="s">
        <v>1038</v>
      </c>
      <c r="C17" t="s">
        <v>687</v>
      </c>
      <c r="E17" s="5">
        <v>33511</v>
      </c>
      <c r="H17" s="5">
        <v>33543</v>
      </c>
    </row>
    <row r="18" spans="1:8" ht="15">
      <c r="A18" t="s">
        <v>487</v>
      </c>
      <c r="C18" t="s">
        <v>690</v>
      </c>
      <c r="E18" s="6">
        <v>-36095</v>
      </c>
      <c r="H18" s="6">
        <v>-36095</v>
      </c>
    </row>
    <row r="19" spans="1:8" ht="15">
      <c r="A19" t="s">
        <v>1039</v>
      </c>
      <c r="C19" t="s">
        <v>692</v>
      </c>
      <c r="E19" s="5">
        <v>242</v>
      </c>
      <c r="H19" s="5">
        <v>273</v>
      </c>
    </row>
    <row r="20" spans="1:8" ht="15">
      <c r="A20" t="s">
        <v>1040</v>
      </c>
      <c r="C20" t="s">
        <v>1022</v>
      </c>
      <c r="E20" t="s">
        <v>19</v>
      </c>
      <c r="H20" s="5">
        <v>101</v>
      </c>
    </row>
    <row r="21" spans="1:8" ht="15">
      <c r="A21" t="s">
        <v>1024</v>
      </c>
      <c r="E21" s="6">
        <v>-10932</v>
      </c>
      <c r="H21" s="6">
        <v>-14</v>
      </c>
    </row>
    <row r="22" spans="1:8" ht="15">
      <c r="A22" t="s">
        <v>1041</v>
      </c>
      <c r="E22" s="6">
        <v>-3497</v>
      </c>
      <c r="H22" s="6">
        <v>-243</v>
      </c>
    </row>
    <row r="24" spans="1:8" ht="15">
      <c r="A24" s="3" t="s">
        <v>1042</v>
      </c>
      <c r="E24" s="5">
        <v>98425</v>
      </c>
      <c r="H24" s="5">
        <v>172598</v>
      </c>
    </row>
  </sheetData>
  <sheetProtection selectLockedCells="1" selectUnlockedCells="1"/>
  <mergeCells count="5">
    <mergeCell ref="A2:F2"/>
    <mergeCell ref="E5:H5"/>
    <mergeCell ref="B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1043</v>
      </c>
      <c r="B2" s="1"/>
      <c r="C2" s="1"/>
      <c r="D2" s="1"/>
      <c r="E2" s="1"/>
      <c r="F2" s="1"/>
    </row>
    <row r="5" spans="3:6" ht="15">
      <c r="C5" s="1" t="s">
        <v>72</v>
      </c>
      <c r="D5" s="1"/>
      <c r="E5" s="1"/>
      <c r="F5" s="1"/>
    </row>
    <row r="6" spans="3:6" ht="15">
      <c r="C6" s="3" t="s">
        <v>2</v>
      </c>
      <c r="F6" s="3" t="s">
        <v>3</v>
      </c>
    </row>
    <row r="7" spans="3:6" ht="15">
      <c r="C7" s="3" t="s">
        <v>259</v>
      </c>
      <c r="F7" s="3" t="s">
        <v>259</v>
      </c>
    </row>
    <row r="8" spans="1:6" ht="15">
      <c r="A8" t="s">
        <v>1044</v>
      </c>
      <c r="C8" s="5">
        <v>172598</v>
      </c>
      <c r="F8" s="5">
        <v>87650</v>
      </c>
    </row>
    <row r="9" spans="1:6" ht="15">
      <c r="A9" t="s">
        <v>316</v>
      </c>
      <c r="C9" s="5">
        <v>30733</v>
      </c>
      <c r="F9" s="5">
        <v>10989</v>
      </c>
    </row>
    <row r="10" spans="1:6" ht="15">
      <c r="A10" t="s">
        <v>1045</v>
      </c>
      <c r="C10" s="6">
        <v>-19745</v>
      </c>
      <c r="F10" t="s">
        <v>19</v>
      </c>
    </row>
    <row r="11" spans="1:6" ht="15">
      <c r="A11" t="s">
        <v>1046</v>
      </c>
      <c r="C11" t="s">
        <v>19</v>
      </c>
      <c r="F11" s="5">
        <v>136616</v>
      </c>
    </row>
    <row r="12" spans="1:6" ht="15">
      <c r="A12" t="s">
        <v>1047</v>
      </c>
      <c r="C12" t="s">
        <v>19</v>
      </c>
      <c r="F12" t="s">
        <v>19</v>
      </c>
    </row>
    <row r="13" spans="1:6" ht="15">
      <c r="A13" t="s">
        <v>319</v>
      </c>
      <c r="C13" s="5">
        <v>852</v>
      </c>
      <c r="F13" s="5">
        <v>2034</v>
      </c>
    </row>
    <row r="14" spans="1:6" ht="15">
      <c r="A14" t="s">
        <v>1048</v>
      </c>
      <c r="C14" s="5">
        <v>27117</v>
      </c>
      <c r="F14" t="s">
        <v>19</v>
      </c>
    </row>
    <row r="15" spans="1:6" ht="15">
      <c r="A15" t="s">
        <v>318</v>
      </c>
      <c r="C15" s="5">
        <v>1827</v>
      </c>
      <c r="F15" s="5">
        <v>1706</v>
      </c>
    </row>
    <row r="16" spans="1:6" ht="15">
      <c r="A16" t="s">
        <v>1049</v>
      </c>
      <c r="C16" s="5">
        <v>1225</v>
      </c>
      <c r="F16" t="s">
        <v>19</v>
      </c>
    </row>
    <row r="17" spans="1:6" ht="15">
      <c r="A17" t="s">
        <v>329</v>
      </c>
      <c r="C17" s="6">
        <v>-306</v>
      </c>
      <c r="F17" t="s">
        <v>19</v>
      </c>
    </row>
    <row r="18" spans="1:6" ht="15">
      <c r="A18" t="s">
        <v>1050</v>
      </c>
      <c r="C18" s="6">
        <v>-16888</v>
      </c>
      <c r="F18" s="6">
        <v>-2916</v>
      </c>
    </row>
    <row r="19" spans="1:6" ht="15">
      <c r="A19" t="s">
        <v>1025</v>
      </c>
      <c r="C19" s="6">
        <v>-98988</v>
      </c>
      <c r="F19" s="6">
        <v>-63481</v>
      </c>
    </row>
    <row r="21" spans="1:6" ht="15">
      <c r="A21" t="s">
        <v>1051</v>
      </c>
      <c r="C21" s="5">
        <v>98425</v>
      </c>
      <c r="F21" s="5">
        <v>172598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37.7109375" style="0" customWidth="1"/>
    <col min="7" max="8" width="8.7109375" style="0" customWidth="1"/>
    <col min="9" max="9" width="23.7109375" style="0" customWidth="1"/>
    <col min="10" max="16384" width="8.7109375" style="0" customWidth="1"/>
  </cols>
  <sheetData>
    <row r="3" spans="3:9" ht="15">
      <c r="C3" s="3" t="s">
        <v>1052</v>
      </c>
      <c r="F3" s="3" t="s">
        <v>1053</v>
      </c>
      <c r="I3" s="3" t="s">
        <v>1054</v>
      </c>
    </row>
    <row r="4" spans="3:9" ht="15">
      <c r="C4" s="3" t="s">
        <v>259</v>
      </c>
      <c r="F4" s="3" t="s">
        <v>259</v>
      </c>
      <c r="I4" s="3" t="s">
        <v>259</v>
      </c>
    </row>
    <row r="5" ht="15">
      <c r="A5" t="s">
        <v>1055</v>
      </c>
    </row>
    <row r="6" spans="1:9" ht="15">
      <c r="A6" t="s">
        <v>1056</v>
      </c>
      <c r="C6" s="6">
        <v>-50902</v>
      </c>
      <c r="F6" s="6">
        <v>-8813</v>
      </c>
      <c r="I6" s="6">
        <v>-59715</v>
      </c>
    </row>
    <row r="7" spans="1:9" ht="15">
      <c r="A7" t="s">
        <v>1057</v>
      </c>
      <c r="C7" s="6">
        <v>-30372</v>
      </c>
      <c r="F7" s="6">
        <v>-2278</v>
      </c>
      <c r="I7" s="6">
        <v>-32650</v>
      </c>
    </row>
    <row r="8" spans="1:9" ht="15">
      <c r="A8" t="s">
        <v>1058</v>
      </c>
      <c r="C8" s="6">
        <v>-2078</v>
      </c>
      <c r="F8" t="s">
        <v>19</v>
      </c>
      <c r="I8" s="6">
        <v>-2078</v>
      </c>
    </row>
    <row r="10" spans="3:9" ht="15">
      <c r="C10" s="6">
        <v>-83352</v>
      </c>
      <c r="F10" s="6">
        <v>-11091</v>
      </c>
      <c r="I10" s="6">
        <v>-94443</v>
      </c>
    </row>
    <row r="12" ht="15">
      <c r="A12" t="s">
        <v>1059</v>
      </c>
    </row>
    <row r="13" spans="1:9" ht="15">
      <c r="A13" t="s">
        <v>1056</v>
      </c>
      <c r="C13" t="s">
        <v>19</v>
      </c>
      <c r="F13" s="6">
        <v>-53484</v>
      </c>
      <c r="I13" s="6">
        <v>-53484</v>
      </c>
    </row>
    <row r="15" spans="3:9" ht="15">
      <c r="C15" t="s">
        <v>19</v>
      </c>
      <c r="F15" s="6">
        <v>-53484</v>
      </c>
      <c r="I15" s="6">
        <v>-53484</v>
      </c>
    </row>
    <row r="17" spans="1:9" ht="15">
      <c r="A17" t="s">
        <v>1060</v>
      </c>
      <c r="C17" s="5">
        <v>83352</v>
      </c>
      <c r="F17" s="6">
        <v>-42393</v>
      </c>
      <c r="I17" s="5">
        <v>40959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5" spans="3:4" ht="39.75" customHeight="1">
      <c r="C5" s="4" t="s">
        <v>1062</v>
      </c>
      <c r="D5" s="4"/>
    </row>
    <row r="6" spans="3:4" ht="15">
      <c r="C6" s="1" t="s">
        <v>1063</v>
      </c>
      <c r="D6" s="1"/>
    </row>
    <row r="7" spans="1:4" ht="15">
      <c r="A7" t="s">
        <v>1064</v>
      </c>
      <c r="D7" s="6">
        <v>-16561</v>
      </c>
    </row>
    <row r="8" spans="1:4" ht="15">
      <c r="A8" t="s">
        <v>1065</v>
      </c>
      <c r="D8" s="5">
        <v>125</v>
      </c>
    </row>
    <row r="9" spans="1:4" ht="15">
      <c r="A9" t="s">
        <v>1066</v>
      </c>
      <c r="D9" s="6">
        <v>-4538</v>
      </c>
    </row>
    <row r="11" spans="1:4" ht="15">
      <c r="A11" t="s">
        <v>1067</v>
      </c>
      <c r="D11" s="6">
        <v>-20974</v>
      </c>
    </row>
    <row r="13" ht="15">
      <c r="A13" t="s">
        <v>1068</v>
      </c>
    </row>
    <row r="14" spans="1:4" ht="15">
      <c r="A14" t="s">
        <v>1069</v>
      </c>
      <c r="C14" s="13">
        <v>-0.08</v>
      </c>
      <c r="D14" s="13"/>
    </row>
    <row r="15" spans="1:4" ht="15">
      <c r="A15" t="s">
        <v>1070</v>
      </c>
      <c r="C15" s="13">
        <v>-0.1</v>
      </c>
      <c r="D15" s="13"/>
    </row>
  </sheetData>
  <sheetProtection selectLockedCells="1" selectUnlockedCells="1"/>
  <mergeCells count="5">
    <mergeCell ref="A2:F2"/>
    <mergeCell ref="C5:D5"/>
    <mergeCell ref="C6:D6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9" ht="15">
      <c r="C5" s="1" t="s">
        <v>1013</v>
      </c>
      <c r="D5" s="1"/>
      <c r="E5" s="1"/>
      <c r="F5" s="1"/>
      <c r="G5" s="1"/>
      <c r="H5" s="1"/>
      <c r="I5" s="1"/>
    </row>
    <row r="6" spans="3:9" ht="15">
      <c r="C6" s="3" t="s">
        <v>2</v>
      </c>
      <c r="F6" s="3" t="s">
        <v>3</v>
      </c>
      <c r="I6" s="3" t="s">
        <v>4</v>
      </c>
    </row>
    <row r="7" spans="3:9" ht="15">
      <c r="C7" s="3" t="s">
        <v>259</v>
      </c>
      <c r="F7" s="3" t="s">
        <v>259</v>
      </c>
      <c r="I7" s="3" t="s">
        <v>259</v>
      </c>
    </row>
    <row r="8" spans="1:9" ht="15">
      <c r="A8" t="s">
        <v>65</v>
      </c>
      <c r="C8" s="6">
        <v>-78188</v>
      </c>
      <c r="F8" s="6">
        <v>-9639</v>
      </c>
      <c r="I8" t="s">
        <v>19</v>
      </c>
    </row>
    <row r="9" spans="2:10" ht="15">
      <c r="B9" s="2"/>
      <c r="C9" s="2"/>
      <c r="D9" s="2"/>
      <c r="E9" s="2"/>
      <c r="F9" s="2"/>
      <c r="G9" s="2"/>
      <c r="H9" s="2"/>
      <c r="I9" s="2"/>
      <c r="J9" s="2"/>
    </row>
    <row r="10" spans="1:9" ht="15">
      <c r="A10" t="s">
        <v>177</v>
      </c>
      <c r="C10" s="6">
        <v>-26172</v>
      </c>
      <c r="F10" s="6">
        <v>-10475</v>
      </c>
      <c r="I10" s="6">
        <v>-8183</v>
      </c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1:9" ht="15">
      <c r="A12" t="s">
        <v>66</v>
      </c>
      <c r="C12" s="6">
        <v>-42730</v>
      </c>
      <c r="F12" s="6">
        <v>-16428</v>
      </c>
      <c r="I12" s="6">
        <v>-11173</v>
      </c>
    </row>
    <row r="13" spans="2:10" ht="15">
      <c r="B13" s="2"/>
      <c r="C13" s="2"/>
      <c r="D13" s="2"/>
      <c r="E13" s="2"/>
      <c r="F13" s="2"/>
      <c r="G13" s="2"/>
      <c r="H13" s="2"/>
      <c r="I13" s="2"/>
      <c r="J13" s="2"/>
    </row>
    <row r="14" spans="1:9" ht="15">
      <c r="A14" t="s">
        <v>178</v>
      </c>
      <c r="C14" s="6">
        <v>-2914</v>
      </c>
      <c r="F14" s="6">
        <v>-1144</v>
      </c>
      <c r="I14" s="6">
        <v>-1458</v>
      </c>
    </row>
    <row r="16" spans="1:9" ht="15">
      <c r="A16" t="s">
        <v>52</v>
      </c>
      <c r="C16" s="6">
        <v>-150004</v>
      </c>
      <c r="F16" s="6">
        <v>-37686</v>
      </c>
      <c r="I16" s="6">
        <v>-20814</v>
      </c>
    </row>
  </sheetData>
  <sheetProtection selectLockedCells="1" selectUnlockedCells="1"/>
  <mergeCells count="11">
    <mergeCell ref="A2:F2"/>
    <mergeCell ref="C5:I5"/>
    <mergeCell ref="B9:D9"/>
    <mergeCell ref="E9:G9"/>
    <mergeCell ref="H9:J9"/>
    <mergeCell ref="B11:D11"/>
    <mergeCell ref="E11:G11"/>
    <mergeCell ref="H11:J11"/>
    <mergeCell ref="B13:D13"/>
    <mergeCell ref="E13:G13"/>
    <mergeCell ref="H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28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6" ht="15" customHeight="1">
      <c r="A2" s="4" t="s">
        <v>1071</v>
      </c>
      <c r="B2" s="4"/>
      <c r="C2" s="4"/>
      <c r="D2" s="4"/>
      <c r="E2" s="4"/>
      <c r="F2" s="4"/>
    </row>
    <row r="5" spans="3:9" ht="15">
      <c r="C5" s="1" t="s">
        <v>1</v>
      </c>
      <c r="D5" s="1"/>
      <c r="E5" s="1"/>
      <c r="F5" s="1"/>
      <c r="G5" s="1"/>
      <c r="H5" s="1"/>
      <c r="I5" s="1"/>
    </row>
    <row r="6" spans="3:9" ht="15">
      <c r="C6" s="1" t="s">
        <v>2</v>
      </c>
      <c r="D6" s="1"/>
      <c r="E6" s="1"/>
      <c r="G6" s="1" t="s">
        <v>3</v>
      </c>
      <c r="H6" s="1"/>
      <c r="I6" s="1"/>
    </row>
    <row r="7" spans="3:9" ht="39.75" customHeight="1">
      <c r="C7" s="10" t="s">
        <v>1072</v>
      </c>
      <c r="E7" s="10" t="s">
        <v>1073</v>
      </c>
      <c r="G7" s="10" t="s">
        <v>1074</v>
      </c>
      <c r="I7" s="3" t="s">
        <v>1075</v>
      </c>
    </row>
    <row r="8" spans="1:9" ht="15">
      <c r="A8" t="s">
        <v>472</v>
      </c>
      <c r="C8" s="5">
        <v>633803</v>
      </c>
      <c r="E8" s="9">
        <v>12.5</v>
      </c>
      <c r="G8" t="s">
        <v>19</v>
      </c>
      <c r="I8" t="s">
        <v>19</v>
      </c>
    </row>
    <row r="9" spans="1:9" ht="15">
      <c r="A9" t="s">
        <v>1076</v>
      </c>
      <c r="C9" s="5">
        <v>21966348</v>
      </c>
      <c r="E9" s="9">
        <v>1.78</v>
      </c>
      <c r="G9" s="5">
        <v>633803</v>
      </c>
      <c r="I9" s="9">
        <v>12.5</v>
      </c>
    </row>
    <row r="11" spans="1:9" ht="15">
      <c r="A11" t="s">
        <v>475</v>
      </c>
      <c r="C11" s="5">
        <v>22600151</v>
      </c>
      <c r="E11" s="9">
        <v>2.08</v>
      </c>
      <c r="G11" s="5">
        <v>633803</v>
      </c>
      <c r="I11" s="9">
        <v>12.5</v>
      </c>
    </row>
    <row r="13" spans="1:9" ht="15">
      <c r="A13" t="s">
        <v>1077</v>
      </c>
      <c r="C13" s="5">
        <v>22600151</v>
      </c>
      <c r="E13" s="9">
        <v>2.08</v>
      </c>
      <c r="G13" s="5">
        <v>633803</v>
      </c>
      <c r="I13" s="9">
        <v>12.5</v>
      </c>
    </row>
  </sheetData>
  <sheetProtection selectLockedCells="1" selectUnlockedCells="1"/>
  <mergeCells count="4">
    <mergeCell ref="A2:F2"/>
    <mergeCell ref="C5:I5"/>
    <mergeCell ref="C6:E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35.7109375" style="0" customWidth="1"/>
    <col min="7" max="7" width="8.7109375" style="0" customWidth="1"/>
    <col min="8" max="8" width="27.7109375" style="0" customWidth="1"/>
    <col min="9" max="10" width="8.7109375" style="0" customWidth="1"/>
    <col min="11" max="11" width="35.7109375" style="0" customWidth="1"/>
    <col min="12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3:11" ht="15">
      <c r="C5" s="1" t="s">
        <v>1</v>
      </c>
      <c r="D5" s="1"/>
      <c r="E5" s="1"/>
      <c r="F5" s="1"/>
      <c r="G5" s="1"/>
      <c r="H5" s="1"/>
      <c r="I5" s="1"/>
      <c r="J5" s="1"/>
      <c r="K5" s="1"/>
    </row>
    <row r="6" spans="3:11" ht="15">
      <c r="C6" s="1" t="s">
        <v>2</v>
      </c>
      <c r="D6" s="1"/>
      <c r="E6" s="1"/>
      <c r="F6" s="1"/>
      <c r="H6" s="1" t="s">
        <v>3</v>
      </c>
      <c r="I6" s="1"/>
      <c r="J6" s="1"/>
      <c r="K6" s="1"/>
    </row>
    <row r="7" spans="3:11" ht="39.75" customHeight="1">
      <c r="C7" s="3" t="s">
        <v>1079</v>
      </c>
      <c r="F7" s="10" t="s">
        <v>1080</v>
      </c>
      <c r="H7" s="10" t="s">
        <v>1081</v>
      </c>
      <c r="K7" s="10" t="s">
        <v>1073</v>
      </c>
    </row>
    <row r="8" spans="1:11" ht="15">
      <c r="A8" t="s">
        <v>472</v>
      </c>
      <c r="C8" s="5">
        <v>161526</v>
      </c>
      <c r="F8" s="9">
        <v>5.86</v>
      </c>
      <c r="H8" t="s">
        <v>19</v>
      </c>
      <c r="K8" t="s">
        <v>19</v>
      </c>
    </row>
    <row r="9" spans="1:11" ht="15">
      <c r="A9" t="s">
        <v>1082</v>
      </c>
      <c r="C9" t="s">
        <v>19</v>
      </c>
      <c r="F9" t="s">
        <v>19</v>
      </c>
      <c r="H9" s="5">
        <v>172446</v>
      </c>
      <c r="K9" s="9">
        <v>6.8</v>
      </c>
    </row>
    <row r="10" spans="1:11" ht="15">
      <c r="A10" t="s">
        <v>537</v>
      </c>
      <c r="C10" t="s">
        <v>19</v>
      </c>
      <c r="F10" t="s">
        <v>19</v>
      </c>
      <c r="H10" s="6">
        <v>-3874</v>
      </c>
      <c r="K10" t="s">
        <v>19</v>
      </c>
    </row>
    <row r="11" spans="1:11" ht="15">
      <c r="A11" t="s">
        <v>1083</v>
      </c>
      <c r="C11" s="6">
        <v>-7752</v>
      </c>
      <c r="F11" s="9">
        <v>30.54</v>
      </c>
      <c r="H11" s="6">
        <v>-7046</v>
      </c>
      <c r="K11" s="9">
        <v>32.19</v>
      </c>
    </row>
    <row r="13" spans="1:11" ht="15">
      <c r="A13" t="s">
        <v>475</v>
      </c>
      <c r="C13" s="5">
        <v>153774</v>
      </c>
      <c r="F13" s="9">
        <v>4.61</v>
      </c>
      <c r="H13" s="5">
        <v>161526</v>
      </c>
      <c r="K13" s="9">
        <v>5.86</v>
      </c>
    </row>
    <row r="15" spans="1:11" ht="15">
      <c r="A15" t="s">
        <v>1077</v>
      </c>
      <c r="C15" s="5">
        <v>153774</v>
      </c>
      <c r="F15" s="9">
        <v>4.61</v>
      </c>
      <c r="H15" s="5">
        <v>161526</v>
      </c>
      <c r="K15" s="9">
        <v>5.86</v>
      </c>
    </row>
  </sheetData>
  <sheetProtection selectLockedCells="1" selectUnlockedCells="1"/>
  <mergeCells count="4">
    <mergeCell ref="A2:F2"/>
    <mergeCell ref="C5:K5"/>
    <mergeCell ref="C6:F6"/>
    <mergeCell ref="H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21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33.7109375" style="0" customWidth="1"/>
    <col min="17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16" ht="39.75" customHeight="1">
      <c r="C5" s="1" t="s">
        <v>143</v>
      </c>
      <c r="D5" s="1"/>
      <c r="E5" s="1"/>
      <c r="F5" s="1"/>
      <c r="G5" s="1"/>
      <c r="I5" s="3" t="s">
        <v>144</v>
      </c>
      <c r="K5" s="10" t="s">
        <v>145</v>
      </c>
      <c r="N5" s="3" t="s">
        <v>52</v>
      </c>
      <c r="P5" s="10" t="s">
        <v>146</v>
      </c>
    </row>
    <row r="6" spans="3:11" ht="39.75" customHeight="1">
      <c r="C6" s="10" t="s">
        <v>147</v>
      </c>
      <c r="E6" s="3" t="s">
        <v>148</v>
      </c>
      <c r="G6" s="10" t="s">
        <v>149</v>
      </c>
      <c r="I6" s="3" t="s">
        <v>150</v>
      </c>
      <c r="K6" s="3" t="s">
        <v>151</v>
      </c>
    </row>
    <row r="7" spans="3:16" ht="15">
      <c r="C7" s="3" t="s">
        <v>122</v>
      </c>
      <c r="E7" s="3" t="s">
        <v>152</v>
      </c>
      <c r="G7" s="3" t="s">
        <v>152</v>
      </c>
      <c r="I7" s="3" t="s">
        <v>122</v>
      </c>
      <c r="K7" s="3" t="s">
        <v>122</v>
      </c>
      <c r="N7" s="3" t="s">
        <v>122</v>
      </c>
      <c r="P7" s="3" t="s">
        <v>153</v>
      </c>
    </row>
    <row r="8" ht="15">
      <c r="A8" s="3" t="s">
        <v>154</v>
      </c>
    </row>
    <row r="9" spans="1:16" ht="15">
      <c r="A9" t="s">
        <v>155</v>
      </c>
      <c r="C9" s="5">
        <v>399216</v>
      </c>
      <c r="E9" s="5">
        <v>32869</v>
      </c>
      <c r="G9" s="5">
        <v>9755</v>
      </c>
      <c r="I9" s="5">
        <v>16782</v>
      </c>
      <c r="K9" s="6">
        <v>-34118</v>
      </c>
      <c r="N9" s="5">
        <v>424504</v>
      </c>
      <c r="P9" t="s">
        <v>156</v>
      </c>
    </row>
    <row r="10" spans="1:16" ht="15">
      <c r="A10" t="s">
        <v>157</v>
      </c>
      <c r="C10" s="5">
        <v>71983</v>
      </c>
      <c r="E10" t="s">
        <v>19</v>
      </c>
      <c r="G10" t="s">
        <v>19</v>
      </c>
      <c r="I10" t="s">
        <v>19</v>
      </c>
      <c r="K10" s="5">
        <v>19972</v>
      </c>
      <c r="N10" s="5">
        <v>91955</v>
      </c>
      <c r="P10" t="s">
        <v>19</v>
      </c>
    </row>
    <row r="11" spans="1:16" ht="15">
      <c r="A11" t="s">
        <v>158</v>
      </c>
      <c r="C11" s="5">
        <v>62347</v>
      </c>
      <c r="E11" t="s">
        <v>19</v>
      </c>
      <c r="G11" t="s">
        <v>19</v>
      </c>
      <c r="I11" t="s">
        <v>19</v>
      </c>
      <c r="K11" s="5">
        <v>19972</v>
      </c>
      <c r="N11" s="5">
        <v>82319</v>
      </c>
      <c r="P11" t="s">
        <v>19</v>
      </c>
    </row>
    <row r="12" spans="1:16" ht="15">
      <c r="A12" t="s">
        <v>159</v>
      </c>
      <c r="C12" s="5">
        <v>30726</v>
      </c>
      <c r="E12" t="s">
        <v>19</v>
      </c>
      <c r="G12" t="s">
        <v>19</v>
      </c>
      <c r="I12" t="s">
        <v>19</v>
      </c>
      <c r="K12" t="s">
        <v>19</v>
      </c>
      <c r="N12" s="5">
        <v>30726</v>
      </c>
      <c r="P12" t="s">
        <v>19</v>
      </c>
    </row>
    <row r="13" spans="1:16" ht="15">
      <c r="A13" t="s">
        <v>160</v>
      </c>
      <c r="C13" s="5">
        <v>23185</v>
      </c>
      <c r="E13" t="s">
        <v>19</v>
      </c>
      <c r="G13" t="s">
        <v>19</v>
      </c>
      <c r="I13" t="s">
        <v>19</v>
      </c>
      <c r="K13" t="s">
        <v>19</v>
      </c>
      <c r="N13" s="5">
        <v>23185</v>
      </c>
      <c r="P13" t="s">
        <v>19</v>
      </c>
    </row>
    <row r="14" spans="1:16" ht="15">
      <c r="A14" t="s">
        <v>161</v>
      </c>
      <c r="C14" s="5">
        <v>105050</v>
      </c>
      <c r="E14" t="s">
        <v>19</v>
      </c>
      <c r="G14" t="s">
        <v>19</v>
      </c>
      <c r="I14" t="s">
        <v>19</v>
      </c>
      <c r="K14" t="s">
        <v>19</v>
      </c>
      <c r="N14" s="5">
        <v>105050</v>
      </c>
      <c r="P14" t="s">
        <v>19</v>
      </c>
    </row>
    <row r="15" spans="1:16" ht="15">
      <c r="A15" t="s">
        <v>162</v>
      </c>
      <c r="C15" s="5">
        <v>5500</v>
      </c>
      <c r="E15" t="s">
        <v>19</v>
      </c>
      <c r="G15" t="s">
        <v>19</v>
      </c>
      <c r="I15" s="5">
        <v>495</v>
      </c>
      <c r="K15" t="s">
        <v>19</v>
      </c>
      <c r="N15" s="5">
        <v>5995</v>
      </c>
      <c r="P15" t="s">
        <v>19</v>
      </c>
    </row>
    <row r="16" spans="1:16" ht="15">
      <c r="A16" t="s">
        <v>163</v>
      </c>
      <c r="C16" s="5">
        <v>80500</v>
      </c>
      <c r="E16" t="s">
        <v>19</v>
      </c>
      <c r="G16" t="s">
        <v>19</v>
      </c>
      <c r="I16" s="5">
        <v>2625</v>
      </c>
      <c r="K16" t="s">
        <v>19</v>
      </c>
      <c r="N16" s="5">
        <v>83125</v>
      </c>
      <c r="P16" t="s">
        <v>19</v>
      </c>
    </row>
    <row r="18" spans="3:14" ht="15">
      <c r="C18" s="5">
        <v>778507</v>
      </c>
      <c r="E18" s="5">
        <v>32869</v>
      </c>
      <c r="G18" s="5">
        <v>9755</v>
      </c>
      <c r="I18" s="5">
        <v>19902</v>
      </c>
      <c r="K18" s="5">
        <v>5826</v>
      </c>
      <c r="N18" s="5">
        <v>846859</v>
      </c>
    </row>
    <row r="20" ht="15">
      <c r="A20" s="3" t="s">
        <v>164</v>
      </c>
    </row>
    <row r="21" spans="1:16" ht="15">
      <c r="A21" t="s">
        <v>165</v>
      </c>
      <c r="C21" s="5">
        <v>310856</v>
      </c>
      <c r="E21" t="s">
        <v>19</v>
      </c>
      <c r="G21" s="5">
        <v>9284</v>
      </c>
      <c r="I21" s="5">
        <v>27977</v>
      </c>
      <c r="K21" t="s">
        <v>19</v>
      </c>
      <c r="N21" s="5">
        <v>348117</v>
      </c>
      <c r="P21" t="s">
        <v>19</v>
      </c>
    </row>
    <row r="22" spans="1:16" ht="15">
      <c r="A22" t="s">
        <v>166</v>
      </c>
      <c r="C22" s="5">
        <v>346724</v>
      </c>
      <c r="E22" s="5">
        <v>70374</v>
      </c>
      <c r="G22" s="5">
        <v>24588</v>
      </c>
      <c r="I22" s="5">
        <v>17336</v>
      </c>
      <c r="K22" s="5">
        <v>1372</v>
      </c>
      <c r="N22" s="5">
        <v>460394</v>
      </c>
      <c r="P22" t="s">
        <v>167</v>
      </c>
    </row>
    <row r="23" spans="1:16" ht="15">
      <c r="A23" t="s">
        <v>168</v>
      </c>
      <c r="C23" s="5">
        <v>346724</v>
      </c>
      <c r="E23" s="5">
        <v>69017</v>
      </c>
      <c r="G23" s="5">
        <v>24588</v>
      </c>
      <c r="I23" s="5">
        <v>13869</v>
      </c>
      <c r="K23" s="5">
        <v>1372</v>
      </c>
      <c r="N23" s="5">
        <v>455570</v>
      </c>
      <c r="P23" t="s">
        <v>169</v>
      </c>
    </row>
    <row r="25" spans="3:14" ht="15">
      <c r="C25" s="5">
        <v>1004304</v>
      </c>
      <c r="E25" s="5">
        <v>139391</v>
      </c>
      <c r="G25" s="5">
        <v>58460</v>
      </c>
      <c r="I25" s="5">
        <v>59182</v>
      </c>
      <c r="K25" s="5">
        <v>2744</v>
      </c>
      <c r="N25" s="5">
        <v>1264081</v>
      </c>
    </row>
    <row r="27" spans="1:14" ht="15">
      <c r="A27" t="s">
        <v>170</v>
      </c>
      <c r="C27" s="5">
        <v>1782811</v>
      </c>
      <c r="E27" s="5">
        <v>172260</v>
      </c>
      <c r="G27" s="5">
        <v>68215</v>
      </c>
      <c r="I27" s="5">
        <v>79084</v>
      </c>
      <c r="K27" s="5">
        <v>8570</v>
      </c>
      <c r="N27" s="5">
        <v>2110940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73.7109375" style="0" customWidth="1"/>
    <col min="4" max="16384" width="8.7109375" style="0" customWidth="1"/>
  </cols>
  <sheetData>
    <row r="3" ht="39.75" customHeight="1">
      <c r="C3" s="10" t="s">
        <v>1084</v>
      </c>
    </row>
    <row r="4" ht="15">
      <c r="C4" s="3" t="s">
        <v>259</v>
      </c>
    </row>
    <row r="5" spans="1:3" ht="15">
      <c r="A5" t="s">
        <v>8</v>
      </c>
      <c r="C5" s="5">
        <v>3895</v>
      </c>
    </row>
    <row r="6" spans="1:3" ht="15">
      <c r="A6" t="s">
        <v>78</v>
      </c>
      <c r="C6" s="5">
        <v>2346</v>
      </c>
    </row>
    <row r="7" spans="1:3" ht="15">
      <c r="A7" t="s">
        <v>81</v>
      </c>
      <c r="C7" s="6">
        <v>-94443</v>
      </c>
    </row>
    <row r="8" spans="1:3" ht="15">
      <c r="A8" t="s">
        <v>83</v>
      </c>
      <c r="C8" s="6">
        <v>-79609</v>
      </c>
    </row>
    <row r="9" spans="1:3" ht="15">
      <c r="A9" t="s">
        <v>85</v>
      </c>
      <c r="C9" s="6">
        <v>-40716</v>
      </c>
    </row>
    <row r="10" spans="1:3" ht="15">
      <c r="A10" t="s">
        <v>87</v>
      </c>
      <c r="C10" s="6">
        <v>-15383</v>
      </c>
    </row>
    <row r="11" spans="1:3" ht="15">
      <c r="A11" t="s">
        <v>265</v>
      </c>
      <c r="C11" s="5">
        <v>17956</v>
      </c>
    </row>
    <row r="12" spans="1:3" ht="15">
      <c r="A12" t="s">
        <v>91</v>
      </c>
      <c r="C12" s="6">
        <v>-28160</v>
      </c>
    </row>
    <row r="13" spans="1:3" ht="15">
      <c r="A13" t="s">
        <v>92</v>
      </c>
      <c r="C13" s="5">
        <v>4844</v>
      </c>
    </row>
    <row r="14" spans="1:3" ht="15">
      <c r="A14" t="s">
        <v>93</v>
      </c>
      <c r="C14" s="5">
        <v>864</v>
      </c>
    </row>
    <row r="16" spans="1:3" ht="15">
      <c r="A16" t="s">
        <v>9</v>
      </c>
      <c r="C16" s="6">
        <v>-228406</v>
      </c>
    </row>
    <row r="17" spans="1:3" ht="15">
      <c r="A17" t="s">
        <v>96</v>
      </c>
      <c r="C17" s="5">
        <v>44287</v>
      </c>
    </row>
    <row r="19" spans="1:3" ht="15">
      <c r="A19" t="s">
        <v>98</v>
      </c>
      <c r="C19" s="6">
        <v>-184119</v>
      </c>
    </row>
    <row r="20" spans="1:3" ht="15">
      <c r="A20" t="s">
        <v>113</v>
      </c>
      <c r="C20" s="5">
        <v>8746</v>
      </c>
    </row>
    <row r="22" spans="1:3" ht="15">
      <c r="A22" t="s">
        <v>114</v>
      </c>
      <c r="C22" s="6">
        <v>-175373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D42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73.7109375" style="0" customWidth="1"/>
    <col min="4" max="16384" width="8.7109375" style="0" customWidth="1"/>
  </cols>
  <sheetData>
    <row r="3" ht="15">
      <c r="C3" s="10" t="s">
        <v>1085</v>
      </c>
    </row>
    <row r="4" ht="15">
      <c r="C4" s="3" t="s">
        <v>259</v>
      </c>
    </row>
    <row r="5" ht="15">
      <c r="A5" s="3" t="s">
        <v>331</v>
      </c>
    </row>
    <row r="6" spans="2:4" ht="15">
      <c r="B6" s="2"/>
      <c r="C6" s="2"/>
      <c r="D6" s="2"/>
    </row>
    <row r="7" spans="1:3" ht="15">
      <c r="A7" t="s">
        <v>332</v>
      </c>
      <c r="C7" s="5">
        <v>4574</v>
      </c>
    </row>
    <row r="8" spans="1:3" ht="15">
      <c r="A8" t="s">
        <v>333</v>
      </c>
      <c r="C8" s="6">
        <v>-37526</v>
      </c>
    </row>
    <row r="9" spans="1:3" ht="15">
      <c r="A9" t="s">
        <v>336</v>
      </c>
      <c r="C9" s="6">
        <v>-43175</v>
      </c>
    </row>
    <row r="10" spans="1:3" ht="15">
      <c r="A10" t="s">
        <v>334</v>
      </c>
      <c r="C10" s="5">
        <v>2246</v>
      </c>
    </row>
    <row r="11" spans="1:3" ht="15">
      <c r="A11" t="s">
        <v>1086</v>
      </c>
      <c r="C11" s="5">
        <v>271</v>
      </c>
    </row>
    <row r="12" spans="1:3" ht="15">
      <c r="A12" t="s">
        <v>338</v>
      </c>
      <c r="C12" s="6">
        <v>-2191</v>
      </c>
    </row>
    <row r="14" spans="1:3" ht="15">
      <c r="A14" t="s">
        <v>339</v>
      </c>
      <c r="C14" s="6">
        <v>-75801</v>
      </c>
    </row>
    <row r="16" ht="15">
      <c r="A16" s="3" t="s">
        <v>340</v>
      </c>
    </row>
    <row r="17" spans="2:4" ht="15">
      <c r="B17" s="2"/>
      <c r="C17" s="2"/>
      <c r="D17" s="2"/>
    </row>
    <row r="18" spans="1:3" ht="15">
      <c r="A18" t="s">
        <v>341</v>
      </c>
      <c r="C18" s="6">
        <v>-6489</v>
      </c>
    </row>
    <row r="19" spans="1:3" ht="15">
      <c r="A19" t="s">
        <v>342</v>
      </c>
      <c r="C19" s="5">
        <v>729</v>
      </c>
    </row>
    <row r="20" spans="1:3" ht="15">
      <c r="A20" t="s">
        <v>343</v>
      </c>
      <c r="C20" s="5">
        <v>2187</v>
      </c>
    </row>
    <row r="21" spans="1:3" ht="15">
      <c r="A21" t="s">
        <v>1087</v>
      </c>
      <c r="C21" s="6">
        <v>-4033</v>
      </c>
    </row>
    <row r="22" spans="1:3" ht="15">
      <c r="A22" t="s">
        <v>1088</v>
      </c>
      <c r="C22" s="6">
        <v>-3915</v>
      </c>
    </row>
    <row r="24" spans="1:3" ht="15">
      <c r="A24" t="s">
        <v>1089</v>
      </c>
      <c r="C24" s="6">
        <v>-11521</v>
      </c>
    </row>
    <row r="26" ht="15">
      <c r="A26" s="3" t="s">
        <v>348</v>
      </c>
    </row>
    <row r="27" spans="2:4" ht="15">
      <c r="B27" s="2"/>
      <c r="C27" s="2"/>
      <c r="D27" s="2"/>
    </row>
    <row r="28" spans="1:3" ht="15">
      <c r="A28" t="s">
        <v>1090</v>
      </c>
      <c r="C28" s="5">
        <v>90895</v>
      </c>
    </row>
    <row r="29" spans="1:3" ht="15">
      <c r="A29" t="s">
        <v>1091</v>
      </c>
      <c r="C29" s="6">
        <v>-6101</v>
      </c>
    </row>
    <row r="30" spans="1:3" ht="15">
      <c r="A30" t="s">
        <v>352</v>
      </c>
      <c r="C30" s="5">
        <v>29147</v>
      </c>
    </row>
    <row r="31" spans="1:3" ht="15">
      <c r="A31" t="s">
        <v>353</v>
      </c>
      <c r="C31" s="6">
        <v>-2562</v>
      </c>
    </row>
    <row r="32" spans="1:3" ht="15">
      <c r="A32" t="s">
        <v>354</v>
      </c>
      <c r="C32" s="6">
        <v>-7824</v>
      </c>
    </row>
    <row r="33" spans="1:3" ht="15">
      <c r="A33" t="s">
        <v>355</v>
      </c>
      <c r="C33" s="6">
        <v>-18289</v>
      </c>
    </row>
    <row r="34" spans="1:3" ht="15">
      <c r="A34" t="s">
        <v>1092</v>
      </c>
      <c r="C34" s="5">
        <v>5508</v>
      </c>
    </row>
    <row r="36" spans="1:3" ht="15">
      <c r="A36" t="s">
        <v>356</v>
      </c>
      <c r="C36" s="5">
        <v>90774</v>
      </c>
    </row>
    <row r="38" spans="1:3" ht="15">
      <c r="A38" s="3" t="s">
        <v>1093</v>
      </c>
      <c r="C38" s="5">
        <v>3452</v>
      </c>
    </row>
    <row r="39" spans="1:3" ht="15">
      <c r="A39" t="s">
        <v>1094</v>
      </c>
      <c r="C39" s="5">
        <v>597</v>
      </c>
    </row>
    <row r="40" spans="1:3" ht="15">
      <c r="A40" t="s">
        <v>1095</v>
      </c>
      <c r="C40" s="6">
        <v>-903</v>
      </c>
    </row>
    <row r="42" spans="1:3" ht="15">
      <c r="A42" s="3" t="s">
        <v>1096</v>
      </c>
      <c r="C42" s="5">
        <v>3146</v>
      </c>
    </row>
  </sheetData>
  <sheetProtection selectLockedCells="1" selectUnlockedCells="1"/>
  <mergeCells count="3">
    <mergeCell ref="B6:D6"/>
    <mergeCell ref="B17:D17"/>
    <mergeCell ref="B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E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3" spans="3:5" ht="39.75" customHeight="1">
      <c r="C3" s="10" t="s">
        <v>1097</v>
      </c>
      <c r="E3" s="10" t="s">
        <v>1098</v>
      </c>
    </row>
    <row r="4" spans="3:5" ht="15">
      <c r="C4" s="3" t="s">
        <v>1099</v>
      </c>
      <c r="E4" s="3" t="s">
        <v>259</v>
      </c>
    </row>
    <row r="5" spans="1:5" ht="15">
      <c r="A5" t="s">
        <v>1100</v>
      </c>
      <c r="C5" s="5">
        <v>62330</v>
      </c>
      <c r="E5" s="5">
        <v>6060</v>
      </c>
    </row>
    <row r="6" spans="1:5" ht="15">
      <c r="A6" t="s">
        <v>1101</v>
      </c>
      <c r="C6" s="5">
        <v>9300</v>
      </c>
      <c r="E6" s="5">
        <v>2774</v>
      </c>
    </row>
    <row r="7" spans="1:5" ht="15">
      <c r="A7" t="s">
        <v>1102</v>
      </c>
      <c r="C7" s="5">
        <v>10918</v>
      </c>
      <c r="E7" s="5">
        <v>3274</v>
      </c>
    </row>
    <row r="9" spans="1:5" ht="15">
      <c r="A9" t="s">
        <v>1103</v>
      </c>
      <c r="C9" s="5">
        <v>82548</v>
      </c>
      <c r="E9" s="5">
        <v>12108</v>
      </c>
    </row>
    <row r="10" spans="1:5" ht="15">
      <c r="A10" t="s">
        <v>1104</v>
      </c>
      <c r="C10" s="5">
        <v>12300</v>
      </c>
      <c r="E10" s="5">
        <v>2333</v>
      </c>
    </row>
    <row r="11" spans="1:5" ht="15">
      <c r="A11" t="s">
        <v>1105</v>
      </c>
      <c r="C11" s="5">
        <v>999</v>
      </c>
      <c r="E11" s="5">
        <v>209</v>
      </c>
    </row>
    <row r="13" spans="1:5" ht="15">
      <c r="A13" t="s">
        <v>1106</v>
      </c>
      <c r="C13" s="5">
        <v>95847</v>
      </c>
      <c r="E13" s="5">
        <v>14650</v>
      </c>
    </row>
    <row r="14" spans="1:5" ht="15">
      <c r="A14" t="s">
        <v>1107</v>
      </c>
      <c r="C14" s="5">
        <v>7000</v>
      </c>
      <c r="E14" s="5">
        <v>792</v>
      </c>
    </row>
    <row r="15" spans="1:5" ht="15">
      <c r="A15" t="s">
        <v>1108</v>
      </c>
      <c r="C15" s="5">
        <v>769</v>
      </c>
      <c r="E15" s="5">
        <v>100</v>
      </c>
    </row>
    <row r="16" spans="1:5" ht="15">
      <c r="A16" t="s">
        <v>1109</v>
      </c>
      <c r="C16" s="5">
        <v>300</v>
      </c>
      <c r="E16" s="5">
        <v>60</v>
      </c>
    </row>
    <row r="18" spans="1:5" ht="15">
      <c r="A18" t="s">
        <v>1110</v>
      </c>
      <c r="C18" s="5">
        <v>103916</v>
      </c>
      <c r="E18" s="5">
        <v>15602</v>
      </c>
    </row>
    <row r="19" spans="1:5" ht="15">
      <c r="A19" t="s">
        <v>1111</v>
      </c>
      <c r="C19" s="5">
        <v>3892</v>
      </c>
      <c r="E19" s="5">
        <v>932</v>
      </c>
    </row>
    <row r="20" spans="1:5" ht="15">
      <c r="A20" t="s">
        <v>1112</v>
      </c>
      <c r="C20" s="5">
        <v>8130</v>
      </c>
      <c r="E20" s="5">
        <v>1626</v>
      </c>
    </row>
    <row r="21" spans="1:5" ht="15">
      <c r="A21" t="s">
        <v>1113</v>
      </c>
      <c r="C21" s="5">
        <v>13000</v>
      </c>
      <c r="E21" s="5">
        <v>6162</v>
      </c>
    </row>
    <row r="22" spans="1:5" ht="15">
      <c r="A22" t="s">
        <v>1114</v>
      </c>
      <c r="C22" s="5">
        <v>19375</v>
      </c>
      <c r="E22" s="5">
        <v>19308</v>
      </c>
    </row>
    <row r="23" spans="1:5" ht="15">
      <c r="A23" t="s">
        <v>1115</v>
      </c>
      <c r="C23" s="5">
        <v>5625</v>
      </c>
      <c r="E23" s="5">
        <v>6328</v>
      </c>
    </row>
    <row r="25" spans="1:5" ht="15">
      <c r="A25" t="s">
        <v>1116</v>
      </c>
      <c r="C25" s="5">
        <v>153938</v>
      </c>
      <c r="E25" s="5">
        <v>49958</v>
      </c>
    </row>
    <row r="26" spans="1:5" ht="15">
      <c r="A26" t="s">
        <v>1117</v>
      </c>
      <c r="C26" s="5">
        <v>49804</v>
      </c>
      <c r="E26" s="5">
        <v>54259</v>
      </c>
    </row>
    <row r="27" spans="1:5" ht="15">
      <c r="A27" t="s">
        <v>1118</v>
      </c>
      <c r="C27" s="5">
        <v>13070</v>
      </c>
      <c r="E27" s="5">
        <v>2614</v>
      </c>
    </row>
    <row r="28" spans="1:5" ht="15">
      <c r="A28" t="s">
        <v>1119</v>
      </c>
      <c r="C28" s="5">
        <v>2200</v>
      </c>
      <c r="E28" s="5">
        <v>880</v>
      </c>
    </row>
    <row r="29" spans="1:5" ht="15">
      <c r="A29" t="s">
        <v>1120</v>
      </c>
      <c r="C29" s="5">
        <v>150</v>
      </c>
      <c r="E29" s="5">
        <v>75</v>
      </c>
    </row>
    <row r="30" spans="1:5" ht="15">
      <c r="A30" t="s">
        <v>1121</v>
      </c>
      <c r="C30" s="5">
        <v>150</v>
      </c>
      <c r="E30" s="5">
        <v>98</v>
      </c>
    </row>
    <row r="32" spans="1:5" ht="15">
      <c r="A32" t="s">
        <v>1122</v>
      </c>
      <c r="C32" s="5">
        <v>219312</v>
      </c>
      <c r="E32" s="5">
        <v>107884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6.7109375" style="0" customWidth="1"/>
    <col min="4" max="5" width="8.7109375" style="0" customWidth="1"/>
    <col min="6" max="6" width="18.7109375" style="0" customWidth="1"/>
    <col min="7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6" ht="39.75" customHeight="1">
      <c r="C5" s="10" t="s">
        <v>1097</v>
      </c>
      <c r="F5" s="10" t="s">
        <v>1098</v>
      </c>
    </row>
    <row r="6" spans="3:6" ht="15">
      <c r="C6" s="3" t="s">
        <v>1099</v>
      </c>
      <c r="F6" s="3" t="s">
        <v>259</v>
      </c>
    </row>
    <row r="7" spans="1:6" ht="15">
      <c r="A7" t="s">
        <v>1123</v>
      </c>
      <c r="C7" s="5">
        <v>6650</v>
      </c>
      <c r="F7" s="5">
        <v>4842</v>
      </c>
    </row>
    <row r="8" spans="1:6" ht="15">
      <c r="A8" t="s">
        <v>1124</v>
      </c>
      <c r="C8" s="5">
        <v>159837</v>
      </c>
      <c r="F8" s="5">
        <v>110806</v>
      </c>
    </row>
    <row r="9" spans="1:6" ht="15">
      <c r="A9" t="s">
        <v>1125</v>
      </c>
      <c r="C9" s="5">
        <v>1211</v>
      </c>
      <c r="F9" t="s">
        <v>19</v>
      </c>
    </row>
    <row r="10" spans="1:6" ht="15">
      <c r="A10" t="s">
        <v>1126</v>
      </c>
      <c r="C10" s="5">
        <v>39</v>
      </c>
      <c r="F10" s="5">
        <v>27</v>
      </c>
    </row>
    <row r="11" spans="1:6" ht="15">
      <c r="A11" t="s">
        <v>1127</v>
      </c>
      <c r="C11" s="6">
        <v>-529</v>
      </c>
      <c r="F11" s="6">
        <v>-291</v>
      </c>
    </row>
    <row r="12" spans="1:6" ht="15">
      <c r="A12" t="s">
        <v>1128</v>
      </c>
      <c r="C12" s="5">
        <v>10516</v>
      </c>
      <c r="F12" s="5">
        <v>6147</v>
      </c>
    </row>
    <row r="13" spans="1:6" ht="15">
      <c r="A13" t="s">
        <v>1129</v>
      </c>
      <c r="C13" t="s">
        <v>19</v>
      </c>
      <c r="F13" s="5">
        <v>962</v>
      </c>
    </row>
    <row r="15" spans="1:6" ht="15">
      <c r="A15" t="s">
        <v>1130</v>
      </c>
      <c r="C15" s="5">
        <v>397036</v>
      </c>
      <c r="F15" s="5">
        <v>230377</v>
      </c>
    </row>
    <row r="16" spans="1:6" ht="15">
      <c r="A16" t="s">
        <v>1131</v>
      </c>
      <c r="C16" s="5">
        <v>2675</v>
      </c>
      <c r="F16" s="5">
        <v>163</v>
      </c>
    </row>
    <row r="17" spans="1:6" ht="15">
      <c r="A17" t="s">
        <v>1132</v>
      </c>
      <c r="C17" s="5">
        <v>14331</v>
      </c>
      <c r="F17" s="5">
        <v>3555</v>
      </c>
    </row>
    <row r="18" spans="1:6" ht="15">
      <c r="A18" t="s">
        <v>1133</v>
      </c>
      <c r="C18" t="s">
        <v>19</v>
      </c>
      <c r="F18" s="6">
        <v>-3721</v>
      </c>
    </row>
    <row r="19" spans="1:6" ht="15">
      <c r="A19" t="s">
        <v>1134</v>
      </c>
      <c r="C19" s="5">
        <v>50044</v>
      </c>
      <c r="F19" s="5">
        <v>10759</v>
      </c>
    </row>
    <row r="20" spans="1:6" ht="15">
      <c r="A20" t="s">
        <v>1135</v>
      </c>
      <c r="C20" t="s">
        <v>19</v>
      </c>
      <c r="F20" s="6">
        <v>-13331</v>
      </c>
    </row>
    <row r="21" spans="1:6" ht="15">
      <c r="A21" t="s">
        <v>1136</v>
      </c>
      <c r="C21" s="5">
        <v>63380</v>
      </c>
      <c r="F21" s="5">
        <v>16420</v>
      </c>
    </row>
    <row r="22" spans="1:6" ht="15">
      <c r="A22" t="s">
        <v>1137</v>
      </c>
      <c r="C22" s="5">
        <v>617</v>
      </c>
      <c r="F22" s="5">
        <v>81</v>
      </c>
    </row>
    <row r="23" spans="1:6" ht="15">
      <c r="A23" t="s">
        <v>1138</v>
      </c>
      <c r="C23" t="s">
        <v>19</v>
      </c>
      <c r="F23" s="6">
        <v>-2693</v>
      </c>
    </row>
    <row r="24" spans="1:6" ht="15">
      <c r="A24" t="s">
        <v>1139</v>
      </c>
      <c r="C24" s="5">
        <v>38328</v>
      </c>
      <c r="F24" s="5">
        <v>1468</v>
      </c>
    </row>
    <row r="25" spans="1:6" ht="15">
      <c r="A25" t="s">
        <v>1129</v>
      </c>
      <c r="C25" t="s">
        <v>19</v>
      </c>
      <c r="F25" s="5">
        <v>1289</v>
      </c>
    </row>
    <row r="26" spans="1:6" ht="15">
      <c r="A26" t="s">
        <v>1140</v>
      </c>
      <c r="C26" s="6">
        <v>-460</v>
      </c>
      <c r="F26" s="6">
        <v>-327</v>
      </c>
    </row>
    <row r="28" spans="1:6" ht="15">
      <c r="A28" t="s">
        <v>1141</v>
      </c>
      <c r="C28" s="5">
        <v>565951</v>
      </c>
      <c r="F28" s="5">
        <v>244040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3" t="s">
        <v>251</v>
      </c>
      <c r="C3" s="3" t="s">
        <v>252</v>
      </c>
    </row>
    <row r="4" spans="1:3" ht="15">
      <c r="A4" s="9">
        <v>12.2</v>
      </c>
      <c r="C4" t="s">
        <v>253</v>
      </c>
    </row>
    <row r="5" spans="2:3" ht="15">
      <c r="B5" s="2"/>
      <c r="C5" s="2"/>
    </row>
    <row r="6" spans="1:3" ht="15">
      <c r="A6" s="9">
        <v>13.1</v>
      </c>
      <c r="C6" t="s">
        <v>254</v>
      </c>
    </row>
    <row r="7" spans="2:3" ht="15">
      <c r="B7" s="2"/>
      <c r="C7" s="2"/>
    </row>
    <row r="8" spans="1:3" ht="15">
      <c r="A8" s="9">
        <v>13.2</v>
      </c>
      <c r="C8" t="s">
        <v>255</v>
      </c>
    </row>
    <row r="9" spans="2:3" ht="15">
      <c r="B9" s="2"/>
      <c r="C9" s="2"/>
    </row>
    <row r="10" spans="1:3" ht="15">
      <c r="A10" s="9">
        <v>15.1</v>
      </c>
      <c r="C10" t="s">
        <v>256</v>
      </c>
    </row>
  </sheetData>
  <sheetProtection selectLockedCells="1" selectUnlockedCells="1"/>
  <mergeCells count="3">
    <mergeCell ref="B5:C5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19" ht="15">
      <c r="C5" s="1" t="s">
        <v>172</v>
      </c>
      <c r="D5" s="1"/>
      <c r="E5" s="1"/>
      <c r="F5" s="1"/>
      <c r="G5" s="1"/>
      <c r="I5" s="1" t="s">
        <v>173</v>
      </c>
      <c r="J5" s="1"/>
      <c r="K5" s="1"/>
      <c r="L5" s="1"/>
      <c r="M5" s="1"/>
      <c r="O5" s="1" t="s">
        <v>174</v>
      </c>
      <c r="P5" s="1"/>
      <c r="Q5" s="1"/>
      <c r="R5" s="1"/>
      <c r="S5" s="1"/>
    </row>
    <row r="6" spans="3:19" ht="15">
      <c r="C6" s="3" t="s">
        <v>175</v>
      </c>
      <c r="E6" s="3" t="s">
        <v>176</v>
      </c>
      <c r="G6" s="3" t="s">
        <v>52</v>
      </c>
      <c r="I6" s="3" t="s">
        <v>175</v>
      </c>
      <c r="K6" s="3" t="s">
        <v>176</v>
      </c>
      <c r="M6" s="3" t="s">
        <v>52</v>
      </c>
      <c r="O6" s="3" t="s">
        <v>175</v>
      </c>
      <c r="Q6" s="3" t="s">
        <v>176</v>
      </c>
      <c r="S6" s="3" t="s">
        <v>52</v>
      </c>
    </row>
    <row r="7" spans="1:19" ht="15">
      <c r="A7" t="s">
        <v>65</v>
      </c>
      <c r="C7" s="5">
        <v>8</v>
      </c>
      <c r="E7" s="5">
        <v>7</v>
      </c>
      <c r="G7" s="5">
        <v>15</v>
      </c>
      <c r="I7" s="5">
        <v>7</v>
      </c>
      <c r="K7" s="5">
        <v>5</v>
      </c>
      <c r="M7" s="5">
        <v>12</v>
      </c>
      <c r="O7" t="s">
        <v>19</v>
      </c>
      <c r="Q7" t="s">
        <v>19</v>
      </c>
      <c r="S7" t="s">
        <v>19</v>
      </c>
    </row>
    <row r="8" spans="1:19" ht="15">
      <c r="A8" t="s">
        <v>66</v>
      </c>
      <c r="C8" s="5">
        <v>5</v>
      </c>
      <c r="E8" s="5">
        <v>2</v>
      </c>
      <c r="G8" s="5">
        <v>7</v>
      </c>
      <c r="I8" s="5">
        <v>18</v>
      </c>
      <c r="K8" s="5">
        <v>6</v>
      </c>
      <c r="M8" s="5">
        <v>24</v>
      </c>
      <c r="O8" s="5">
        <v>17</v>
      </c>
      <c r="Q8" s="5">
        <v>5</v>
      </c>
      <c r="S8" s="5">
        <v>22</v>
      </c>
    </row>
    <row r="9" spans="1:19" ht="15">
      <c r="A9" t="s">
        <v>177</v>
      </c>
      <c r="C9" t="s">
        <v>19</v>
      </c>
      <c r="E9" s="5">
        <v>4</v>
      </c>
      <c r="G9" s="5">
        <v>4</v>
      </c>
      <c r="I9" s="5">
        <v>6</v>
      </c>
      <c r="K9" s="5">
        <v>11</v>
      </c>
      <c r="M9" s="5">
        <v>17</v>
      </c>
      <c r="O9" s="5">
        <v>10</v>
      </c>
      <c r="Q9" s="5">
        <v>13</v>
      </c>
      <c r="S9" s="5">
        <v>23</v>
      </c>
    </row>
    <row r="10" spans="1:19" ht="15">
      <c r="A10" t="s">
        <v>178</v>
      </c>
      <c r="C10" t="s">
        <v>19</v>
      </c>
      <c r="E10" t="s">
        <v>19</v>
      </c>
      <c r="G10" t="s">
        <v>19</v>
      </c>
      <c r="I10" s="5">
        <v>2</v>
      </c>
      <c r="K10" t="s">
        <v>19</v>
      </c>
      <c r="M10" s="5">
        <v>2</v>
      </c>
      <c r="O10" s="5">
        <v>4</v>
      </c>
      <c r="Q10" t="s">
        <v>19</v>
      </c>
      <c r="S10" s="5">
        <v>4</v>
      </c>
    </row>
    <row r="12" spans="1:19" ht="15">
      <c r="A12" t="s">
        <v>52</v>
      </c>
      <c r="C12" s="5">
        <v>13</v>
      </c>
      <c r="E12" s="5">
        <v>13</v>
      </c>
      <c r="G12" s="5">
        <v>26</v>
      </c>
      <c r="I12" s="5">
        <v>33</v>
      </c>
      <c r="K12" s="5">
        <v>22</v>
      </c>
      <c r="M12" s="5">
        <v>55</v>
      </c>
      <c r="O12" s="5">
        <v>31</v>
      </c>
      <c r="Q12" s="5">
        <v>18</v>
      </c>
      <c r="S12" s="5">
        <v>49</v>
      </c>
    </row>
  </sheetData>
  <sheetProtection selectLockedCells="1" selectUnlockedCells="1"/>
  <mergeCells count="4">
    <mergeCell ref="A2:F2"/>
    <mergeCell ref="C5:G5"/>
    <mergeCell ref="I5:M5"/>
    <mergeCell ref="O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30.7109375" style="0" customWidth="1"/>
    <col min="12" max="12" width="8.7109375" style="0" customWidth="1"/>
    <col min="13" max="13" width="49.7109375" style="0" customWidth="1"/>
    <col min="14" max="16384" width="8.7109375" style="0" customWidth="1"/>
  </cols>
  <sheetData>
    <row r="2" spans="1:6" ht="15" customHeight="1">
      <c r="A2" s="4" t="s">
        <v>179</v>
      </c>
      <c r="B2" s="4"/>
      <c r="C2" s="4"/>
      <c r="D2" s="4"/>
      <c r="E2" s="4"/>
      <c r="F2" s="4"/>
    </row>
    <row r="5" spans="1:13" ht="39.75" customHeight="1">
      <c r="A5" s="3" t="s">
        <v>180</v>
      </c>
      <c r="C5" s="10" t="s">
        <v>181</v>
      </c>
      <c r="E5" s="3" t="s">
        <v>182</v>
      </c>
      <c r="G5" s="10" t="s">
        <v>183</v>
      </c>
      <c r="I5" s="3" t="e">
        <f>#N/A</f>
        <v>#N/A</v>
      </c>
      <c r="K5" s="10" t="s">
        <v>184</v>
      </c>
      <c r="M5" s="3" t="s">
        <v>185</v>
      </c>
    </row>
    <row r="6" spans="2:14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5">
      <c r="A7" s="12" t="s">
        <v>186</v>
      </c>
    </row>
    <row r="8" spans="2:14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3" ht="15">
      <c r="A9" t="s">
        <v>187</v>
      </c>
      <c r="C9" s="5">
        <v>20000</v>
      </c>
      <c r="G9" s="5">
        <v>200000</v>
      </c>
      <c r="K9" s="5">
        <v>220000</v>
      </c>
      <c r="M9" t="s">
        <v>188</v>
      </c>
    </row>
    <row r="10" spans="1:13" ht="15">
      <c r="A10" t="s">
        <v>189</v>
      </c>
      <c r="C10" t="s">
        <v>19</v>
      </c>
      <c r="G10" s="5">
        <v>200000</v>
      </c>
      <c r="K10" s="5">
        <v>200000</v>
      </c>
      <c r="M10" t="s">
        <v>188</v>
      </c>
    </row>
    <row r="11" spans="1:13" ht="15">
      <c r="A11" t="s">
        <v>190</v>
      </c>
      <c r="C11" t="s">
        <v>19</v>
      </c>
      <c r="G11" t="s">
        <v>19</v>
      </c>
      <c r="K11" t="s">
        <v>19</v>
      </c>
      <c r="M11" t="s">
        <v>188</v>
      </c>
    </row>
    <row r="12" spans="1:13" ht="15">
      <c r="A12" t="s">
        <v>191</v>
      </c>
      <c r="C12" s="5">
        <v>17203680</v>
      </c>
      <c r="G12" s="5">
        <v>1130700</v>
      </c>
      <c r="K12" s="5">
        <v>18334380</v>
      </c>
      <c r="M12" t="s">
        <v>192</v>
      </c>
    </row>
    <row r="13" spans="1:13" ht="15">
      <c r="A13" t="s">
        <v>193</v>
      </c>
      <c r="C13" s="5">
        <v>15000</v>
      </c>
      <c r="G13" s="5">
        <v>1100000</v>
      </c>
      <c r="K13" s="5">
        <v>1115000</v>
      </c>
      <c r="M13" t="s">
        <v>188</v>
      </c>
    </row>
    <row r="14" spans="1:13" ht="15">
      <c r="A14" t="s">
        <v>194</v>
      </c>
      <c r="C14" s="5">
        <v>2592320</v>
      </c>
      <c r="G14" s="5">
        <v>202083</v>
      </c>
      <c r="K14" s="5">
        <v>2794403</v>
      </c>
      <c r="M14" t="s">
        <v>188</v>
      </c>
    </row>
    <row r="15" spans="1:13" ht="15">
      <c r="A15" t="s">
        <v>195</v>
      </c>
      <c r="C15" s="5">
        <v>2760460</v>
      </c>
      <c r="G15" s="5">
        <v>202083</v>
      </c>
      <c r="K15" s="5">
        <v>2962543</v>
      </c>
      <c r="M15" t="s">
        <v>188</v>
      </c>
    </row>
    <row r="16" spans="1:13" ht="15">
      <c r="A16" t="s">
        <v>196</v>
      </c>
      <c r="C16" s="5">
        <v>613200</v>
      </c>
      <c r="G16" s="5">
        <v>1324111</v>
      </c>
      <c r="K16" s="5">
        <v>1937311</v>
      </c>
      <c r="M16" t="s">
        <v>188</v>
      </c>
    </row>
    <row r="17" spans="1:13" ht="15">
      <c r="A17" t="s">
        <v>197</v>
      </c>
      <c r="C17" t="s">
        <v>19</v>
      </c>
      <c r="G17" s="5">
        <v>242061</v>
      </c>
      <c r="K17" s="5">
        <v>242061</v>
      </c>
      <c r="M17" t="s">
        <v>188</v>
      </c>
    </row>
    <row r="18" spans="1:13" ht="15">
      <c r="A18" t="s">
        <v>198</v>
      </c>
      <c r="C18" s="5">
        <v>7193586</v>
      </c>
      <c r="G18" s="5">
        <v>1549111</v>
      </c>
      <c r="K18" s="5">
        <v>8742697</v>
      </c>
      <c r="M18" t="s">
        <v>199</v>
      </c>
    </row>
  </sheetData>
  <sheetProtection selectLockedCells="1" selectUnlockedCells="1"/>
  <mergeCells count="13">
    <mergeCell ref="A2:F2"/>
    <mergeCell ref="B6:C6"/>
    <mergeCell ref="D6:E6"/>
    <mergeCell ref="F6:G6"/>
    <mergeCell ref="H6:I6"/>
    <mergeCell ref="J6:K6"/>
    <mergeCell ref="L6:N6"/>
    <mergeCell ref="B8:C8"/>
    <mergeCell ref="D8:E8"/>
    <mergeCell ref="F8:G8"/>
    <mergeCell ref="H8:I8"/>
    <mergeCell ref="J8:K8"/>
    <mergeCell ref="L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3" spans="1:13" ht="15">
      <c r="A3" t="s">
        <v>200</v>
      </c>
      <c r="C3" s="5">
        <v>11490282</v>
      </c>
      <c r="G3" s="5">
        <v>5111030</v>
      </c>
      <c r="K3" s="5">
        <v>16601312</v>
      </c>
      <c r="M3" t="s">
        <v>201</v>
      </c>
    </row>
    <row r="4" spans="1:13" ht="15">
      <c r="A4" t="s">
        <v>202</v>
      </c>
      <c r="C4" s="5">
        <v>170179</v>
      </c>
      <c r="G4" t="s">
        <v>19</v>
      </c>
      <c r="K4" s="5">
        <v>170179</v>
      </c>
      <c r="M4" t="s">
        <v>188</v>
      </c>
    </row>
    <row r="6" spans="1:13" ht="15">
      <c r="A6" t="s">
        <v>170</v>
      </c>
      <c r="C6" s="5">
        <v>42058707</v>
      </c>
      <c r="G6" s="5">
        <v>11261179</v>
      </c>
      <c r="K6" s="5">
        <v>53319886</v>
      </c>
      <c r="M6" t="s">
        <v>203</v>
      </c>
    </row>
    <row r="8" ht="15">
      <c r="A8" s="12" t="s">
        <v>204</v>
      </c>
    </row>
    <row r="9" spans="3:13" ht="15">
      <c r="C9" s="5">
        <v>22591460</v>
      </c>
      <c r="G9" s="5">
        <v>3034866</v>
      </c>
      <c r="K9" s="5">
        <v>25626326</v>
      </c>
      <c r="M9" t="s">
        <v>205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.7109375" style="0" customWidth="1"/>
    <col min="4" max="4" width="10.7109375" style="0" customWidth="1"/>
    <col min="5" max="5" width="8.7109375" style="0" customWidth="1"/>
    <col min="6" max="6" width="2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7" ht="15">
      <c r="A5" s="3" t="s">
        <v>207</v>
      </c>
      <c r="C5" s="1" t="s">
        <v>33</v>
      </c>
      <c r="D5" s="1"/>
      <c r="F5" s="1" t="s">
        <v>34</v>
      </c>
      <c r="G5" s="1"/>
    </row>
    <row r="6" spans="1:7" ht="15">
      <c r="A6" t="s">
        <v>208</v>
      </c>
      <c r="C6" t="s">
        <v>122</v>
      </c>
      <c r="D6" s="9">
        <v>0.5700000000000001</v>
      </c>
      <c r="F6" t="s">
        <v>122</v>
      </c>
      <c r="G6" s="9">
        <v>0.155</v>
      </c>
    </row>
    <row r="7" spans="1:7" ht="15">
      <c r="A7" t="s">
        <v>209</v>
      </c>
      <c r="C7" t="s">
        <v>122</v>
      </c>
      <c r="D7" s="9">
        <v>1.05</v>
      </c>
      <c r="F7" t="s">
        <v>122</v>
      </c>
      <c r="G7" s="9">
        <v>0.485</v>
      </c>
    </row>
    <row r="8" spans="1:7" ht="15">
      <c r="A8" t="s">
        <v>210</v>
      </c>
      <c r="C8" t="s">
        <v>122</v>
      </c>
      <c r="D8" s="9">
        <v>1.43</v>
      </c>
      <c r="F8" t="s">
        <v>122</v>
      </c>
      <c r="G8" s="9">
        <v>0.535</v>
      </c>
    </row>
    <row r="9" spans="1:7" ht="15">
      <c r="A9" t="s">
        <v>211</v>
      </c>
      <c r="C9" t="s">
        <v>122</v>
      </c>
      <c r="D9" s="9">
        <v>1.44</v>
      </c>
      <c r="F9" t="s">
        <v>122</v>
      </c>
      <c r="G9" s="9">
        <v>0.23</v>
      </c>
    </row>
    <row r="10" spans="1:7" ht="15">
      <c r="A10" t="s">
        <v>212</v>
      </c>
      <c r="C10" t="s">
        <v>122</v>
      </c>
      <c r="D10" s="9">
        <v>0.275</v>
      </c>
      <c r="F10" t="s">
        <v>122</v>
      </c>
      <c r="G10" s="9">
        <v>0.1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.7109375" style="0" customWidth="1"/>
    <col min="4" max="4" width="10.7109375" style="0" customWidth="1"/>
    <col min="5" max="5" width="8.7109375" style="0" customWidth="1"/>
    <col min="6" max="6" width="2.7109375" style="0" customWidth="1"/>
    <col min="7" max="7" width="10.7109375" style="0" customWidth="1"/>
    <col min="8" max="16384" width="8.7109375" style="0" customWidth="1"/>
  </cols>
  <sheetData>
    <row r="3" spans="1:7" ht="15">
      <c r="A3" s="3" t="s">
        <v>213</v>
      </c>
      <c r="C3" s="1" t="s">
        <v>33</v>
      </c>
      <c r="D3" s="1"/>
      <c r="F3" s="1" t="s">
        <v>34</v>
      </c>
      <c r="G3" s="1"/>
    </row>
    <row r="4" spans="1:7" ht="15">
      <c r="A4" t="s">
        <v>214</v>
      </c>
      <c r="C4" t="s">
        <v>122</v>
      </c>
      <c r="D4" s="9">
        <v>0.165</v>
      </c>
      <c r="F4" t="s">
        <v>122</v>
      </c>
      <c r="G4" s="9">
        <v>0.09</v>
      </c>
    </row>
    <row r="5" spans="1:7" ht="15">
      <c r="A5" t="s">
        <v>215</v>
      </c>
      <c r="C5" t="s">
        <v>122</v>
      </c>
      <c r="D5" s="9">
        <v>0.335</v>
      </c>
      <c r="F5" t="s">
        <v>122</v>
      </c>
      <c r="G5" s="9">
        <v>0.155</v>
      </c>
    </row>
    <row r="6" spans="1:7" ht="15">
      <c r="A6" t="s">
        <v>216</v>
      </c>
      <c r="C6" t="s">
        <v>122</v>
      </c>
      <c r="D6" s="9">
        <v>0.295</v>
      </c>
      <c r="F6" t="s">
        <v>122</v>
      </c>
      <c r="G6" s="9">
        <v>0.2</v>
      </c>
    </row>
    <row r="7" spans="1:7" ht="15">
      <c r="A7" t="s">
        <v>217</v>
      </c>
      <c r="C7" t="s">
        <v>122</v>
      </c>
      <c r="D7" s="9">
        <v>0.33</v>
      </c>
      <c r="F7" t="s">
        <v>122</v>
      </c>
      <c r="G7" s="9">
        <v>0.225</v>
      </c>
    </row>
    <row r="8" spans="1:7" ht="15">
      <c r="A8" t="s">
        <v>218</v>
      </c>
      <c r="C8" t="s">
        <v>122</v>
      </c>
      <c r="D8" s="9">
        <v>0.5700000000000001</v>
      </c>
      <c r="F8" t="s">
        <v>122</v>
      </c>
      <c r="G8" s="9">
        <v>0.26</v>
      </c>
    </row>
    <row r="9" spans="1:7" ht="15">
      <c r="A9" t="s">
        <v>219</v>
      </c>
      <c r="C9" t="s">
        <v>122</v>
      </c>
      <c r="D9" s="9">
        <v>0.75</v>
      </c>
      <c r="F9" t="s">
        <v>122</v>
      </c>
      <c r="G9" s="9">
        <v>0.485</v>
      </c>
    </row>
    <row r="10" spans="1:7" ht="15">
      <c r="A10" t="s">
        <v>220</v>
      </c>
      <c r="C10" t="s">
        <v>122</v>
      </c>
      <c r="D10" s="9">
        <v>0.785</v>
      </c>
      <c r="F10" t="s">
        <v>122</v>
      </c>
      <c r="G10" s="9">
        <v>0.5750000000000001</v>
      </c>
    </row>
    <row r="11" spans="1:7" ht="15">
      <c r="A11" t="s">
        <v>221</v>
      </c>
      <c r="C11" t="s">
        <v>122</v>
      </c>
      <c r="D11" s="9">
        <v>0.94</v>
      </c>
      <c r="F11" t="s">
        <v>122</v>
      </c>
      <c r="G11" s="9">
        <v>0.55</v>
      </c>
    </row>
    <row r="12" spans="1:7" ht="15">
      <c r="A12" t="s">
        <v>222</v>
      </c>
      <c r="C12" t="s">
        <v>122</v>
      </c>
      <c r="D12" s="9">
        <v>1.05</v>
      </c>
      <c r="F12" t="s">
        <v>122</v>
      </c>
      <c r="G12" s="9">
        <v>0.75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.7109375" style="0" customWidth="1"/>
    <col min="4" max="4" width="10.7109375" style="0" customWidth="1"/>
    <col min="5" max="5" width="8.7109375" style="0" customWidth="1"/>
    <col min="6" max="6" width="2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7" ht="15">
      <c r="A5" s="3" t="s">
        <v>224</v>
      </c>
      <c r="C5" s="1" t="s">
        <v>33</v>
      </c>
      <c r="D5" s="1"/>
      <c r="F5" s="1" t="s">
        <v>34</v>
      </c>
      <c r="G5" s="1"/>
    </row>
    <row r="6" spans="1:7" ht="15">
      <c r="A6" t="s">
        <v>225</v>
      </c>
      <c r="C6" t="s">
        <v>122</v>
      </c>
      <c r="D6" s="9">
        <v>0.155</v>
      </c>
      <c r="F6" t="s">
        <v>122</v>
      </c>
      <c r="G6" s="9">
        <v>0.105</v>
      </c>
    </row>
    <row r="7" spans="1:7" ht="15">
      <c r="A7" t="s">
        <v>226</v>
      </c>
      <c r="C7" t="s">
        <v>122</v>
      </c>
      <c r="D7" s="9">
        <v>0.14</v>
      </c>
      <c r="F7" t="s">
        <v>122</v>
      </c>
      <c r="G7" s="9">
        <v>0.09</v>
      </c>
    </row>
    <row r="8" spans="1:7" ht="15">
      <c r="A8" t="s">
        <v>227</v>
      </c>
      <c r="C8" t="s">
        <v>122</v>
      </c>
      <c r="D8" s="9">
        <v>0.165</v>
      </c>
      <c r="F8" t="s">
        <v>122</v>
      </c>
      <c r="G8" s="9">
        <v>0.125</v>
      </c>
    </row>
    <row r="9" spans="1:7" ht="15">
      <c r="A9" t="s">
        <v>208</v>
      </c>
      <c r="C9" t="s">
        <v>122</v>
      </c>
      <c r="D9" s="9">
        <v>0.185</v>
      </c>
      <c r="F9" t="s">
        <v>122</v>
      </c>
      <c r="G9" s="9">
        <v>0.155</v>
      </c>
    </row>
    <row r="10" spans="1:7" ht="15">
      <c r="A10" t="s">
        <v>228</v>
      </c>
      <c r="C10" t="s">
        <v>122</v>
      </c>
      <c r="D10" s="9">
        <v>0.20500000000000002</v>
      </c>
      <c r="F10" t="s">
        <v>122</v>
      </c>
      <c r="G10" s="9">
        <v>0.155</v>
      </c>
    </row>
    <row r="11" spans="1:7" ht="15">
      <c r="A11" t="s">
        <v>229</v>
      </c>
      <c r="C11" t="s">
        <v>122</v>
      </c>
      <c r="D11" s="9">
        <v>0.335</v>
      </c>
      <c r="F11" t="s">
        <v>122</v>
      </c>
      <c r="G11" s="9">
        <v>0.195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.7109375" style="0" customWidth="1"/>
    <col min="4" max="4" width="10.7109375" style="0" customWidth="1"/>
    <col min="5" max="5" width="8.7109375" style="0" customWidth="1"/>
    <col min="6" max="6" width="3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7" ht="15">
      <c r="A5" s="3" t="s">
        <v>207</v>
      </c>
      <c r="C5" s="1" t="s">
        <v>33</v>
      </c>
      <c r="D5" s="1"/>
      <c r="F5" s="1" t="s">
        <v>34</v>
      </c>
      <c r="G5" s="1"/>
    </row>
    <row r="6" spans="1:7" ht="15">
      <c r="A6" t="s">
        <v>215</v>
      </c>
      <c r="C6" t="s">
        <v>231</v>
      </c>
      <c r="D6" s="9">
        <v>4.64</v>
      </c>
      <c r="F6" t="s">
        <v>231</v>
      </c>
      <c r="G6" s="9">
        <v>1.36</v>
      </c>
    </row>
    <row r="7" spans="1:7" ht="15">
      <c r="A7" t="s">
        <v>219</v>
      </c>
      <c r="C7" t="s">
        <v>231</v>
      </c>
      <c r="D7" s="9">
        <v>8.75</v>
      </c>
      <c r="F7" t="s">
        <v>231</v>
      </c>
      <c r="G7" s="9">
        <v>3.79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15">
      <c r="C3" s="1" t="s">
        <v>29</v>
      </c>
      <c r="D3" s="1"/>
      <c r="E3" s="1"/>
      <c r="F3" s="1"/>
      <c r="G3" s="1"/>
      <c r="H3" s="1"/>
      <c r="I3" s="1"/>
      <c r="J3" s="1"/>
      <c r="K3" s="1"/>
    </row>
    <row r="4" spans="3:11" ht="15">
      <c r="C4" s="3" t="s">
        <v>2</v>
      </c>
      <c r="E4" s="3" t="s">
        <v>3</v>
      </c>
      <c r="G4" s="3" t="s">
        <v>4</v>
      </c>
      <c r="I4" s="3" t="s">
        <v>21</v>
      </c>
      <c r="K4" s="3" t="s">
        <v>22</v>
      </c>
    </row>
    <row r="5" spans="3:11" ht="15">
      <c r="C5" s="1" t="s">
        <v>30</v>
      </c>
      <c r="D5" s="1"/>
      <c r="E5" s="1"/>
      <c r="F5" s="1"/>
      <c r="G5" s="1"/>
      <c r="H5" s="1"/>
      <c r="I5" s="1"/>
      <c r="J5" s="1"/>
      <c r="K5" s="1"/>
    </row>
    <row r="6" ht="15">
      <c r="A6" s="3" t="s">
        <v>15</v>
      </c>
    </row>
    <row r="7" ht="15">
      <c r="A7" s="3" t="s">
        <v>24</v>
      </c>
    </row>
    <row r="8" spans="1:11" ht="15">
      <c r="A8" s="3" t="s">
        <v>16</v>
      </c>
      <c r="C8" s="5">
        <v>120758</v>
      </c>
      <c r="E8" s="5">
        <v>219903</v>
      </c>
      <c r="G8" s="5">
        <v>100064</v>
      </c>
      <c r="I8" s="5">
        <v>41295</v>
      </c>
      <c r="K8" s="5">
        <v>8220</v>
      </c>
    </row>
    <row r="9" spans="1:11" ht="15">
      <c r="A9" t="s">
        <v>17</v>
      </c>
      <c r="C9" s="5">
        <v>98425</v>
      </c>
      <c r="E9" s="5">
        <v>172598</v>
      </c>
      <c r="G9" s="5">
        <v>87650</v>
      </c>
      <c r="I9" s="5">
        <v>37795</v>
      </c>
      <c r="K9" s="5">
        <v>7140</v>
      </c>
    </row>
    <row r="10" spans="1:11" ht="15">
      <c r="A10" t="s">
        <v>18</v>
      </c>
      <c r="C10" t="s">
        <v>19</v>
      </c>
      <c r="E10" s="5">
        <v>3940</v>
      </c>
      <c r="G10" t="s">
        <v>19</v>
      </c>
      <c r="I10" t="s">
        <v>19</v>
      </c>
      <c r="K10" t="s">
        <v>19</v>
      </c>
    </row>
    <row r="11" spans="1:11" ht="15">
      <c r="A11" t="s">
        <v>20</v>
      </c>
      <c r="C11" s="5">
        <v>311064</v>
      </c>
      <c r="E11" s="5">
        <v>269362</v>
      </c>
      <c r="G11" s="5">
        <v>117798</v>
      </c>
      <c r="I11" s="5">
        <v>51031</v>
      </c>
      <c r="K11" s="5">
        <v>15429</v>
      </c>
    </row>
  </sheetData>
  <sheetProtection selectLockedCells="1" selectUnlockedCells="1"/>
  <mergeCells count="2">
    <mergeCell ref="C3:K3"/>
    <mergeCell ref="C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.7109375" style="0" customWidth="1"/>
    <col min="4" max="4" width="10.7109375" style="0" customWidth="1"/>
    <col min="5" max="5" width="8.7109375" style="0" customWidth="1"/>
    <col min="6" max="6" width="3.7109375" style="0" customWidth="1"/>
    <col min="7" max="7" width="10.7109375" style="0" customWidth="1"/>
    <col min="8" max="16384" width="8.7109375" style="0" customWidth="1"/>
  </cols>
  <sheetData>
    <row r="3" spans="1:7" ht="15">
      <c r="A3" s="3" t="s">
        <v>213</v>
      </c>
      <c r="C3" s="1" t="s">
        <v>33</v>
      </c>
      <c r="D3" s="1"/>
      <c r="F3" s="1" t="s">
        <v>34</v>
      </c>
      <c r="G3" s="1"/>
    </row>
    <row r="4" spans="1:7" ht="15">
      <c r="A4" t="s">
        <v>214</v>
      </c>
      <c r="C4" t="s">
        <v>231</v>
      </c>
      <c r="D4" s="9">
        <v>1.3</v>
      </c>
      <c r="F4" t="s">
        <v>231</v>
      </c>
      <c r="G4" s="9">
        <v>0.7</v>
      </c>
    </row>
    <row r="5" spans="1:7" ht="15">
      <c r="A5" t="s">
        <v>215</v>
      </c>
      <c r="C5" t="s">
        <v>231</v>
      </c>
      <c r="D5" s="9">
        <v>2.99</v>
      </c>
      <c r="F5" t="s">
        <v>231</v>
      </c>
      <c r="G5" s="9">
        <v>1.37</v>
      </c>
    </row>
    <row r="6" spans="1:7" ht="15">
      <c r="A6" t="s">
        <v>216</v>
      </c>
      <c r="C6" t="s">
        <v>231</v>
      </c>
      <c r="D6" s="9">
        <v>2.1</v>
      </c>
      <c r="F6" t="s">
        <v>231</v>
      </c>
      <c r="G6" s="9">
        <v>1.54</v>
      </c>
    </row>
    <row r="7" spans="1:7" ht="15">
      <c r="A7" t="s">
        <v>217</v>
      </c>
      <c r="C7" t="s">
        <v>231</v>
      </c>
      <c r="D7" s="9">
        <v>2.8</v>
      </c>
      <c r="F7" t="s">
        <v>231</v>
      </c>
      <c r="G7" s="9">
        <v>1.36</v>
      </c>
    </row>
    <row r="8" spans="1:7" ht="15">
      <c r="A8" t="s">
        <v>218</v>
      </c>
      <c r="C8" t="s">
        <v>231</v>
      </c>
      <c r="D8" s="9">
        <v>4.64</v>
      </c>
      <c r="F8" t="s">
        <v>231</v>
      </c>
      <c r="G8" s="9">
        <v>2.06</v>
      </c>
    </row>
    <row r="9" spans="1:7" ht="15">
      <c r="A9" t="s">
        <v>219</v>
      </c>
      <c r="C9" t="s">
        <v>231</v>
      </c>
      <c r="D9" s="9">
        <v>5.32</v>
      </c>
      <c r="F9" t="s">
        <v>231</v>
      </c>
      <c r="G9" s="9">
        <v>3.79</v>
      </c>
    </row>
    <row r="10" spans="1:7" ht="15">
      <c r="A10" t="s">
        <v>220</v>
      </c>
      <c r="C10" t="s">
        <v>231</v>
      </c>
      <c r="D10" s="9">
        <v>5.7</v>
      </c>
      <c r="F10" t="s">
        <v>231</v>
      </c>
      <c r="G10" s="9">
        <v>4.4</v>
      </c>
    </row>
    <row r="11" spans="1:7" ht="15">
      <c r="A11" t="s">
        <v>221</v>
      </c>
      <c r="C11" t="s">
        <v>231</v>
      </c>
      <c r="D11" s="9">
        <v>7</v>
      </c>
      <c r="F11" t="s">
        <v>231</v>
      </c>
      <c r="G11" s="9">
        <v>4.21</v>
      </c>
    </row>
    <row r="12" spans="1:7" ht="15">
      <c r="A12" t="s">
        <v>222</v>
      </c>
      <c r="C12" t="s">
        <v>231</v>
      </c>
      <c r="D12" s="9">
        <v>8.75</v>
      </c>
      <c r="F12" t="s">
        <v>231</v>
      </c>
      <c r="G12" s="9">
        <v>5.6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.7109375" style="0" customWidth="1"/>
    <col min="4" max="4" width="10.7109375" style="0" customWidth="1"/>
    <col min="5" max="5" width="8.7109375" style="0" customWidth="1"/>
    <col min="6" max="6" width="3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7" ht="15">
      <c r="A5" s="3" t="s">
        <v>224</v>
      </c>
      <c r="C5" s="1" t="s">
        <v>33</v>
      </c>
      <c r="D5" s="1"/>
      <c r="F5" s="1" t="s">
        <v>34</v>
      </c>
      <c r="G5" s="1"/>
    </row>
    <row r="6" spans="1:7" ht="15">
      <c r="A6" t="s">
        <v>225</v>
      </c>
      <c r="C6" t="s">
        <v>231</v>
      </c>
      <c r="D6" s="9">
        <v>1.04</v>
      </c>
      <c r="F6" t="s">
        <v>231</v>
      </c>
      <c r="G6" s="9">
        <v>0.87</v>
      </c>
    </row>
    <row r="7" spans="1:7" ht="15">
      <c r="A7" t="s">
        <v>226</v>
      </c>
      <c r="C7" t="s">
        <v>231</v>
      </c>
      <c r="D7" s="9">
        <v>1.12</v>
      </c>
      <c r="F7" t="s">
        <v>231</v>
      </c>
      <c r="G7" s="9">
        <v>0.7</v>
      </c>
    </row>
    <row r="8" spans="1:7" ht="15">
      <c r="A8" t="s">
        <v>227</v>
      </c>
      <c r="C8" t="s">
        <v>231</v>
      </c>
      <c r="D8" s="9">
        <v>1.3</v>
      </c>
      <c r="F8" t="s">
        <v>231</v>
      </c>
      <c r="G8" s="9">
        <v>1.03</v>
      </c>
    </row>
    <row r="9" spans="1:7" ht="15">
      <c r="A9" t="s">
        <v>208</v>
      </c>
      <c r="C9" t="s">
        <v>231</v>
      </c>
      <c r="D9" s="9">
        <v>1.55</v>
      </c>
      <c r="F9" t="s">
        <v>231</v>
      </c>
      <c r="G9" s="9">
        <v>1.37</v>
      </c>
    </row>
    <row r="10" spans="1:7" ht="15">
      <c r="A10" t="s">
        <v>228</v>
      </c>
      <c r="C10" t="s">
        <v>231</v>
      </c>
      <c r="D10" s="9">
        <v>1.74</v>
      </c>
      <c r="F10" t="s">
        <v>231</v>
      </c>
      <c r="G10" s="9">
        <v>1.39</v>
      </c>
    </row>
    <row r="11" spans="1:7" ht="15">
      <c r="A11" t="s">
        <v>229</v>
      </c>
      <c r="C11" t="s">
        <v>231</v>
      </c>
      <c r="D11" s="9">
        <v>2.99</v>
      </c>
      <c r="F11" t="s">
        <v>231</v>
      </c>
      <c r="G11" s="9">
        <v>1.71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R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2.7109375" style="0" customWidth="1"/>
    <col min="13" max="13" width="2.7109375" style="0" customWidth="1"/>
    <col min="14" max="14" width="10.7109375" style="0" customWidth="1"/>
    <col min="15" max="15" width="3.7109375" style="0" customWidth="1"/>
    <col min="16" max="16" width="10.7109375" style="0" customWidth="1"/>
    <col min="17" max="17" width="3.7109375" style="0" customWidth="1"/>
    <col min="18" max="18" width="10.7109375" style="0" customWidth="1"/>
    <col min="19" max="16384" width="8.7109375" style="0" customWidth="1"/>
  </cols>
  <sheetData>
    <row r="3" spans="3:18" ht="39.75" customHeight="1">
      <c r="C3" s="1" t="s">
        <v>233</v>
      </c>
      <c r="D3" s="1"/>
      <c r="E3" s="1"/>
      <c r="F3" s="1"/>
      <c r="G3" s="1"/>
      <c r="H3" s="1"/>
      <c r="I3" s="1"/>
      <c r="L3" s="10" t="s">
        <v>234</v>
      </c>
      <c r="N3" s="1" t="s">
        <v>235</v>
      </c>
      <c r="O3" s="1"/>
      <c r="P3" s="1"/>
      <c r="Q3" s="1"/>
      <c r="R3" s="1"/>
    </row>
    <row r="4" spans="3:17" ht="15">
      <c r="C4" s="3" t="s">
        <v>236</v>
      </c>
      <c r="F4" s="3" t="s">
        <v>237</v>
      </c>
      <c r="I4" s="3" t="s">
        <v>238</v>
      </c>
      <c r="M4" s="3" t="s">
        <v>239</v>
      </c>
      <c r="O4" s="3" t="s">
        <v>240</v>
      </c>
      <c r="Q4" s="3" t="s">
        <v>241</v>
      </c>
    </row>
    <row r="5" spans="3:18" ht="15">
      <c r="C5" s="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t="s">
        <v>242</v>
      </c>
      <c r="C6" s="6">
        <v>-142</v>
      </c>
      <c r="F6" s="6">
        <v>-94</v>
      </c>
      <c r="I6" s="6">
        <v>-47</v>
      </c>
      <c r="L6" t="s">
        <v>19</v>
      </c>
      <c r="N6" s="5">
        <v>47</v>
      </c>
      <c r="P6" s="5">
        <v>94</v>
      </c>
      <c r="R6" s="5">
        <v>142</v>
      </c>
    </row>
  </sheetData>
  <sheetProtection selectLockedCells="1" selectUnlockedCells="1"/>
  <mergeCells count="3">
    <mergeCell ref="C3:I3"/>
    <mergeCell ref="N3:R3"/>
    <mergeCell ref="C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4" t="s">
        <v>243</v>
      </c>
      <c r="B2" s="4"/>
      <c r="C2" s="4"/>
      <c r="D2" s="4"/>
      <c r="E2" s="4"/>
      <c r="F2" s="4"/>
    </row>
    <row r="5" spans="3:5" ht="15">
      <c r="C5" s="1" t="s">
        <v>244</v>
      </c>
      <c r="D5" s="1"/>
      <c r="E5" s="1"/>
    </row>
    <row r="6" spans="3:5" ht="15">
      <c r="C6" s="3" t="s">
        <v>2</v>
      </c>
      <c r="E6" s="3" t="s">
        <v>3</v>
      </c>
    </row>
    <row r="7" spans="3:5" ht="15">
      <c r="C7" s="1" t="s">
        <v>245</v>
      </c>
      <c r="D7" s="1"/>
      <c r="E7" s="1"/>
    </row>
    <row r="8" ht="15">
      <c r="A8" s="3" t="s">
        <v>246</v>
      </c>
    </row>
    <row r="9" spans="1:5" ht="15">
      <c r="A9" t="s">
        <v>247</v>
      </c>
      <c r="C9" s="5">
        <v>2189</v>
      </c>
      <c r="E9" s="5">
        <v>1487</v>
      </c>
    </row>
    <row r="10" spans="1:5" ht="15">
      <c r="A10" t="s">
        <v>248</v>
      </c>
      <c r="C10" t="s">
        <v>19</v>
      </c>
      <c r="E10" t="s">
        <v>19</v>
      </c>
    </row>
    <row r="11" spans="1:5" ht="15">
      <c r="A11" t="s">
        <v>249</v>
      </c>
      <c r="C11" s="5">
        <v>39</v>
      </c>
      <c r="E11" s="5">
        <v>53</v>
      </c>
    </row>
    <row r="12" spans="1:5" ht="15">
      <c r="A12" t="s">
        <v>250</v>
      </c>
      <c r="C12" t="s">
        <v>19</v>
      </c>
      <c r="E12" t="s">
        <v>19</v>
      </c>
    </row>
    <row r="14" spans="1:5" ht="15">
      <c r="A14" t="s">
        <v>52</v>
      </c>
      <c r="C14" s="5">
        <v>2228</v>
      </c>
      <c r="E14" s="5">
        <v>1540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3" t="s">
        <v>251</v>
      </c>
      <c r="C3" s="3" t="s">
        <v>252</v>
      </c>
    </row>
    <row r="4" spans="1:3" ht="15">
      <c r="A4" s="9">
        <v>12.2</v>
      </c>
      <c r="C4" t="s">
        <v>253</v>
      </c>
    </row>
    <row r="5" spans="2:3" ht="15">
      <c r="B5" s="2"/>
      <c r="C5" s="2"/>
    </row>
    <row r="6" spans="1:3" ht="15">
      <c r="A6" s="9">
        <v>13.1</v>
      </c>
      <c r="C6" t="s">
        <v>254</v>
      </c>
    </row>
    <row r="7" spans="2:3" ht="15">
      <c r="B7" s="2"/>
      <c r="C7" s="2"/>
    </row>
    <row r="8" spans="1:3" ht="15">
      <c r="A8" s="9">
        <v>13.2</v>
      </c>
      <c r="C8" t="s">
        <v>255</v>
      </c>
    </row>
    <row r="9" spans="2:3" ht="15">
      <c r="B9" s="2"/>
      <c r="C9" s="2"/>
    </row>
    <row r="10" spans="1:3" ht="15">
      <c r="A10" s="9">
        <v>15.1</v>
      </c>
      <c r="C10" t="s">
        <v>256</v>
      </c>
    </row>
  </sheetData>
  <sheetProtection selectLockedCells="1" selectUnlockedCells="1"/>
  <mergeCells count="3">
    <mergeCell ref="B5:C5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4" width="3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6:15" ht="15">
      <c r="F5" s="1" t="s">
        <v>1</v>
      </c>
      <c r="G5" s="1"/>
      <c r="H5" s="1"/>
      <c r="I5" s="1"/>
      <c r="J5" s="1"/>
      <c r="K5" s="1"/>
      <c r="L5" s="1"/>
      <c r="M5" s="1"/>
      <c r="N5" s="1"/>
      <c r="O5" s="1"/>
    </row>
    <row r="6" spans="3:15" ht="15">
      <c r="C6" s="3" t="s">
        <v>258</v>
      </c>
      <c r="F6" s="1" t="s">
        <v>2</v>
      </c>
      <c r="G6" s="1"/>
      <c r="J6" s="1" t="s">
        <v>3</v>
      </c>
      <c r="K6" s="1"/>
      <c r="N6" s="1" t="s">
        <v>4</v>
      </c>
      <c r="O6" s="1"/>
    </row>
    <row r="7" spans="6:15" ht="15">
      <c r="F7" s="1" t="s">
        <v>259</v>
      </c>
      <c r="G7" s="1"/>
      <c r="J7" s="1" t="s">
        <v>259</v>
      </c>
      <c r="K7" s="1"/>
      <c r="N7" s="1" t="s">
        <v>259</v>
      </c>
      <c r="O7" s="1"/>
    </row>
    <row r="8" spans="1:15" ht="15">
      <c r="A8" t="s">
        <v>8</v>
      </c>
      <c r="C8" s="5">
        <v>2</v>
      </c>
      <c r="D8" t="s">
        <v>260</v>
      </c>
      <c r="G8" s="5">
        <v>2282</v>
      </c>
      <c r="K8" s="5">
        <v>1393</v>
      </c>
      <c r="O8" s="5">
        <v>162</v>
      </c>
    </row>
    <row r="9" spans="1:15" ht="15">
      <c r="A9" t="s">
        <v>78</v>
      </c>
      <c r="C9" s="5">
        <v>2</v>
      </c>
      <c r="D9" t="s">
        <v>260</v>
      </c>
      <c r="G9" s="5">
        <v>354</v>
      </c>
      <c r="K9" s="5">
        <v>580</v>
      </c>
      <c r="O9" s="5">
        <v>667</v>
      </c>
    </row>
    <row r="10" spans="1:15" ht="15">
      <c r="A10" t="s">
        <v>261</v>
      </c>
      <c r="C10" s="5">
        <v>8</v>
      </c>
      <c r="G10" s="6">
        <v>-94443</v>
      </c>
      <c r="K10" t="s">
        <v>19</v>
      </c>
      <c r="O10" t="s">
        <v>19</v>
      </c>
    </row>
    <row r="11" spans="1:15" ht="15">
      <c r="A11" t="s">
        <v>262</v>
      </c>
      <c r="C11" s="5">
        <v>2</v>
      </c>
      <c r="D11" t="s">
        <v>263</v>
      </c>
      <c r="G11" s="6">
        <v>-23620</v>
      </c>
      <c r="K11" s="6">
        <v>-26620</v>
      </c>
      <c r="O11" s="6">
        <v>-14365</v>
      </c>
    </row>
    <row r="12" spans="1:15" ht="15">
      <c r="A12" t="s">
        <v>85</v>
      </c>
      <c r="G12" s="6">
        <v>-15309</v>
      </c>
      <c r="K12" s="6">
        <v>-12628</v>
      </c>
      <c r="O12" s="6">
        <v>-5623</v>
      </c>
    </row>
    <row r="13" spans="1:15" ht="15">
      <c r="A13" t="s">
        <v>87</v>
      </c>
      <c r="C13" s="5">
        <v>2</v>
      </c>
      <c r="D13" t="s">
        <v>264</v>
      </c>
      <c r="G13" s="6">
        <v>-10802</v>
      </c>
      <c r="K13" s="6">
        <v>-4544</v>
      </c>
      <c r="O13" s="6">
        <v>-32</v>
      </c>
    </row>
    <row r="14" spans="1:15" ht="15">
      <c r="A14" t="s">
        <v>265</v>
      </c>
      <c r="C14" s="5">
        <v>2</v>
      </c>
      <c r="D14" t="s">
        <v>264</v>
      </c>
      <c r="G14" s="5">
        <v>14548</v>
      </c>
      <c r="K14" s="5">
        <v>3408</v>
      </c>
      <c r="O14" t="s">
        <v>19</v>
      </c>
    </row>
    <row r="15" spans="1:15" ht="15">
      <c r="A15" t="s">
        <v>91</v>
      </c>
      <c r="C15" s="5">
        <v>10</v>
      </c>
      <c r="G15" s="6">
        <v>-28160</v>
      </c>
      <c r="K15" t="s">
        <v>19</v>
      </c>
      <c r="O15" t="s">
        <v>19</v>
      </c>
    </row>
    <row r="16" spans="1:15" ht="15">
      <c r="A16" t="s">
        <v>92</v>
      </c>
      <c r="C16" s="5">
        <v>25</v>
      </c>
      <c r="G16" s="5">
        <v>4844</v>
      </c>
      <c r="K16" t="s">
        <v>19</v>
      </c>
      <c r="O16" t="s">
        <v>19</v>
      </c>
    </row>
    <row r="17" spans="1:15" ht="15">
      <c r="A17" t="s">
        <v>93</v>
      </c>
      <c r="G17" s="5">
        <v>302</v>
      </c>
      <c r="K17" s="5">
        <v>725</v>
      </c>
      <c r="O17" s="6">
        <v>-1623</v>
      </c>
    </row>
    <row r="19" spans="1:15" ht="15">
      <c r="A19" s="3" t="s">
        <v>9</v>
      </c>
      <c r="C19" s="5">
        <v>2</v>
      </c>
      <c r="D19" t="s">
        <v>263</v>
      </c>
      <c r="G19" s="6">
        <v>-150004</v>
      </c>
      <c r="K19" s="6">
        <v>-37686</v>
      </c>
      <c r="O19" s="6">
        <v>-20814</v>
      </c>
    </row>
    <row r="20" spans="1:15" ht="15">
      <c r="A20" t="s">
        <v>266</v>
      </c>
      <c r="C20" s="5">
        <v>3</v>
      </c>
      <c r="G20" s="5">
        <v>27746</v>
      </c>
      <c r="K20" s="5">
        <v>9520</v>
      </c>
      <c r="O20" s="5">
        <v>3621</v>
      </c>
    </row>
    <row r="22" spans="1:15" ht="15">
      <c r="A22" s="3" t="s">
        <v>267</v>
      </c>
      <c r="G22" s="6">
        <v>-122258</v>
      </c>
      <c r="K22" s="6">
        <v>-28166</v>
      </c>
      <c r="O22" s="6">
        <v>-17193</v>
      </c>
    </row>
    <row r="23" spans="1:15" ht="15">
      <c r="A23" t="s">
        <v>113</v>
      </c>
      <c r="G23" t="s">
        <v>19</v>
      </c>
      <c r="K23" t="s">
        <v>19</v>
      </c>
      <c r="O23" s="5">
        <v>399</v>
      </c>
    </row>
    <row r="25" spans="1:15" ht="15">
      <c r="A25" t="s">
        <v>114</v>
      </c>
      <c r="G25" s="6">
        <v>-122258</v>
      </c>
      <c r="K25" s="6">
        <v>-28166</v>
      </c>
      <c r="O25" s="6">
        <v>-16794</v>
      </c>
    </row>
    <row r="27" spans="1:15" ht="15">
      <c r="A27" t="s">
        <v>268</v>
      </c>
      <c r="C27" s="5">
        <v>21</v>
      </c>
      <c r="F27" s="13">
        <v>-0.27</v>
      </c>
      <c r="G27" s="13"/>
      <c r="J27" s="13">
        <v>-0.09</v>
      </c>
      <c r="K27" s="13"/>
      <c r="N27" s="13">
        <v>-0.08</v>
      </c>
      <c r="O27" s="13"/>
    </row>
    <row r="29" spans="1:15" ht="15">
      <c r="A29" t="s">
        <v>269</v>
      </c>
      <c r="C29" s="5">
        <v>21</v>
      </c>
      <c r="F29" s="13">
        <v>-0.27</v>
      </c>
      <c r="G29" s="13"/>
      <c r="J29" s="13">
        <v>-0.09</v>
      </c>
      <c r="K29" s="13"/>
      <c r="N29" s="13">
        <v>-0.08</v>
      </c>
      <c r="O29" s="13"/>
    </row>
  </sheetData>
  <sheetProtection selectLockedCells="1" selectUnlockedCells="1"/>
  <mergeCells count="14">
    <mergeCell ref="A2:F2"/>
    <mergeCell ref="F5:O5"/>
    <mergeCell ref="F6:G6"/>
    <mergeCell ref="J6:K6"/>
    <mergeCell ref="N6:O6"/>
    <mergeCell ref="F7:G7"/>
    <mergeCell ref="J7:K7"/>
    <mergeCell ref="N7:O7"/>
    <mergeCell ref="F27:G27"/>
    <mergeCell ref="J27:K27"/>
    <mergeCell ref="N27:O27"/>
    <mergeCell ref="F29:G29"/>
    <mergeCell ref="J29:K29"/>
    <mergeCell ref="N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4" width="3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6:9" ht="15">
      <c r="F5" s="1" t="s">
        <v>29</v>
      </c>
      <c r="G5" s="1"/>
      <c r="H5" s="1"/>
      <c r="I5" s="1"/>
    </row>
    <row r="6" spans="3:9" ht="15">
      <c r="C6" s="3" t="s">
        <v>258</v>
      </c>
      <c r="F6" s="3" t="s">
        <v>2</v>
      </c>
      <c r="I6" s="3" t="s">
        <v>3</v>
      </c>
    </row>
    <row r="7" spans="6:9" ht="15">
      <c r="F7" s="3" t="s">
        <v>259</v>
      </c>
      <c r="I7" s="3" t="s">
        <v>259</v>
      </c>
    </row>
    <row r="8" ht="15">
      <c r="A8" s="3" t="s">
        <v>270</v>
      </c>
    </row>
    <row r="9" spans="1:9" ht="15">
      <c r="A9" t="s">
        <v>271</v>
      </c>
      <c r="C9" s="5">
        <v>16</v>
      </c>
      <c r="D9" t="s">
        <v>260</v>
      </c>
      <c r="F9" s="5">
        <v>3146</v>
      </c>
      <c r="I9" s="5">
        <v>15447</v>
      </c>
    </row>
    <row r="10" spans="1:9" ht="15">
      <c r="A10" t="s">
        <v>272</v>
      </c>
      <c r="C10" s="5">
        <v>5</v>
      </c>
      <c r="F10" s="5">
        <v>2957</v>
      </c>
      <c r="I10" s="5">
        <v>1001</v>
      </c>
    </row>
    <row r="11" spans="1:9" ht="15">
      <c r="A11" t="s">
        <v>273</v>
      </c>
      <c r="F11" s="5">
        <v>605</v>
      </c>
      <c r="I11" s="5">
        <v>632</v>
      </c>
    </row>
    <row r="13" spans="1:9" ht="15">
      <c r="A13" s="3" t="s">
        <v>274</v>
      </c>
      <c r="F13" s="5">
        <v>6708</v>
      </c>
      <c r="I13" s="5">
        <v>17080</v>
      </c>
    </row>
    <row r="15" ht="15">
      <c r="A15" s="3" t="s">
        <v>275</v>
      </c>
    </row>
    <row r="16" spans="1:9" ht="15">
      <c r="A16" t="s">
        <v>276</v>
      </c>
      <c r="C16" s="5">
        <v>6</v>
      </c>
      <c r="F16" s="5">
        <v>603</v>
      </c>
      <c r="I16" s="5">
        <v>3140</v>
      </c>
    </row>
    <row r="17" spans="1:9" ht="15">
      <c r="A17" t="s">
        <v>277</v>
      </c>
      <c r="C17" s="5">
        <v>7</v>
      </c>
      <c r="F17" s="5">
        <v>47757</v>
      </c>
      <c r="I17" s="5">
        <v>53159</v>
      </c>
    </row>
    <row r="18" spans="1:9" ht="15">
      <c r="A18" t="s">
        <v>278</v>
      </c>
      <c r="C18" s="5">
        <v>8</v>
      </c>
      <c r="F18" s="5">
        <v>46486</v>
      </c>
      <c r="I18" s="5">
        <v>162107</v>
      </c>
    </row>
    <row r="20" spans="1:9" ht="15">
      <c r="A20" s="3" t="s">
        <v>279</v>
      </c>
      <c r="F20" s="5">
        <v>94846</v>
      </c>
      <c r="I20" s="5">
        <v>218406</v>
      </c>
    </row>
    <row r="22" spans="1:9" ht="15">
      <c r="A22" s="3" t="s">
        <v>16</v>
      </c>
      <c r="F22" s="5">
        <v>101554</v>
      </c>
      <c r="I22" s="5">
        <v>235486</v>
      </c>
    </row>
    <row r="24" ht="15">
      <c r="A24" s="3" t="s">
        <v>280</v>
      </c>
    </row>
    <row r="25" spans="1:9" ht="15">
      <c r="A25" t="s">
        <v>281</v>
      </c>
      <c r="C25" s="5">
        <v>9</v>
      </c>
      <c r="F25" s="5">
        <v>8711</v>
      </c>
      <c r="I25" s="5">
        <v>7415</v>
      </c>
    </row>
    <row r="26" spans="1:9" ht="15">
      <c r="A26" t="s">
        <v>282</v>
      </c>
      <c r="F26" s="5">
        <v>2005</v>
      </c>
      <c r="I26" s="5">
        <v>2669</v>
      </c>
    </row>
    <row r="27" spans="1:9" ht="15">
      <c r="A27" t="s">
        <v>283</v>
      </c>
      <c r="C27" s="5">
        <v>10</v>
      </c>
      <c r="F27" t="s">
        <v>19</v>
      </c>
      <c r="I27" s="5">
        <v>11220</v>
      </c>
    </row>
    <row r="28" spans="1:9" ht="15">
      <c r="A28" t="s">
        <v>284</v>
      </c>
      <c r="C28" s="5">
        <v>11</v>
      </c>
      <c r="F28" s="5">
        <v>10444</v>
      </c>
      <c r="I28" s="5">
        <v>2465</v>
      </c>
    </row>
    <row r="29" spans="1:9" ht="15">
      <c r="A29" t="s">
        <v>285</v>
      </c>
      <c r="C29" s="5">
        <v>12</v>
      </c>
      <c r="F29" s="5">
        <v>168</v>
      </c>
      <c r="I29" s="5">
        <v>193</v>
      </c>
    </row>
    <row r="31" spans="1:9" ht="15">
      <c r="A31" s="3" t="s">
        <v>286</v>
      </c>
      <c r="F31" s="5">
        <v>21328</v>
      </c>
      <c r="I31" s="5">
        <v>23962</v>
      </c>
    </row>
    <row r="33" ht="15">
      <c r="A33" s="3" t="s">
        <v>287</v>
      </c>
    </row>
    <row r="34" spans="1:9" ht="15">
      <c r="A34" t="s">
        <v>283</v>
      </c>
      <c r="C34" s="5">
        <v>10</v>
      </c>
      <c r="F34" t="s">
        <v>19</v>
      </c>
      <c r="I34" s="5">
        <v>3940</v>
      </c>
    </row>
    <row r="35" spans="1:9" ht="15">
      <c r="A35" t="s">
        <v>288</v>
      </c>
      <c r="C35" s="5">
        <v>3</v>
      </c>
      <c r="F35" s="5">
        <v>2506</v>
      </c>
      <c r="I35" s="5">
        <v>32551</v>
      </c>
    </row>
    <row r="37" spans="1:9" ht="15">
      <c r="A37" s="3" t="s">
        <v>289</v>
      </c>
      <c r="F37" s="5">
        <v>2506</v>
      </c>
      <c r="I37" s="5">
        <v>36491</v>
      </c>
    </row>
    <row r="39" spans="1:9" ht="15">
      <c r="A39" s="3" t="s">
        <v>290</v>
      </c>
      <c r="F39" s="5">
        <v>23834</v>
      </c>
      <c r="I39" s="5">
        <v>60453</v>
      </c>
    </row>
    <row r="41" spans="1:9" ht="15">
      <c r="A41" s="3" t="s">
        <v>17</v>
      </c>
      <c r="F41" s="5">
        <v>77720</v>
      </c>
      <c r="I41" s="5">
        <v>175033</v>
      </c>
    </row>
    <row r="43" spans="1:3" ht="15">
      <c r="A43" s="3" t="s">
        <v>291</v>
      </c>
      <c r="C43" s="5">
        <v>19</v>
      </c>
    </row>
    <row r="44" ht="15">
      <c r="A44" s="3" t="s">
        <v>292</v>
      </c>
    </row>
    <row r="45" spans="1:9" ht="15">
      <c r="A45" t="s">
        <v>293</v>
      </c>
      <c r="C45" s="5">
        <v>13</v>
      </c>
      <c r="F45" s="5">
        <v>244040</v>
      </c>
      <c r="I45" s="5">
        <v>230377</v>
      </c>
    </row>
    <row r="46" spans="1:9" ht="15">
      <c r="A46" t="s">
        <v>294</v>
      </c>
      <c r="C46" s="5">
        <v>14</v>
      </c>
      <c r="F46" s="5">
        <v>12866</v>
      </c>
      <c r="I46" s="5">
        <v>1584</v>
      </c>
    </row>
    <row r="47" spans="1:9" ht="15">
      <c r="A47" t="s">
        <v>295</v>
      </c>
      <c r="C47" s="5">
        <v>15</v>
      </c>
      <c r="D47" t="s">
        <v>260</v>
      </c>
      <c r="F47" s="6">
        <v>-3813</v>
      </c>
      <c r="I47" s="6">
        <v>-3813</v>
      </c>
    </row>
    <row r="48" spans="1:9" ht="15">
      <c r="A48" t="s">
        <v>296</v>
      </c>
      <c r="C48" s="5">
        <v>15</v>
      </c>
      <c r="D48" t="s">
        <v>264</v>
      </c>
      <c r="F48" s="6">
        <v>-175373</v>
      </c>
      <c r="I48" s="6">
        <v>-53115</v>
      </c>
    </row>
    <row r="50" spans="1:9" ht="15">
      <c r="A50" s="3" t="s">
        <v>297</v>
      </c>
      <c r="F50" s="5">
        <v>77720</v>
      </c>
      <c r="I50" s="5">
        <v>175033</v>
      </c>
    </row>
  </sheetData>
  <sheetProtection selectLockedCells="1" selectUnlockedCells="1"/>
  <mergeCells count="2">
    <mergeCell ref="A2:F2"/>
    <mergeCell ref="F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52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20.7109375" style="0" customWidth="1"/>
    <col min="4" max="5" width="8.7109375" style="0" customWidth="1"/>
    <col min="6" max="6" width="42.7109375" style="0" customWidth="1"/>
    <col min="7" max="8" width="8.7109375" style="0" customWidth="1"/>
    <col min="9" max="9" width="28.7109375" style="0" customWidth="1"/>
    <col min="10" max="11" width="8.7109375" style="0" customWidth="1"/>
    <col min="12" max="12" width="47.7109375" style="0" customWidth="1"/>
    <col min="13" max="14" width="8.7109375" style="0" customWidth="1"/>
    <col min="15" max="15" width="24.7109375" style="0" customWidth="1"/>
    <col min="16" max="17" width="8.7109375" style="0" customWidth="1"/>
    <col min="18" max="18" width="23.7109375" style="0" customWidth="1"/>
    <col min="19" max="20" width="8.7109375" style="0" customWidth="1"/>
    <col min="21" max="21" width="11.7109375" style="0" customWidth="1"/>
    <col min="22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21" ht="39.75" customHeight="1">
      <c r="C5" s="10" t="s">
        <v>298</v>
      </c>
      <c r="F5" s="10" t="s">
        <v>299</v>
      </c>
      <c r="I5" s="10" t="s">
        <v>300</v>
      </c>
      <c r="L5" s="10" t="s">
        <v>301</v>
      </c>
      <c r="O5" s="10" t="s">
        <v>302</v>
      </c>
      <c r="R5" s="10" t="s">
        <v>303</v>
      </c>
      <c r="U5" s="10" t="s">
        <v>304</v>
      </c>
    </row>
    <row r="6" spans="1:21" ht="15">
      <c r="A6" t="s">
        <v>305</v>
      </c>
      <c r="C6" s="5">
        <v>49958</v>
      </c>
      <c r="L6" s="5">
        <v>39</v>
      </c>
      <c r="O6" s="6">
        <v>-11968</v>
      </c>
      <c r="R6" s="5">
        <v>1583</v>
      </c>
      <c r="U6" s="5">
        <v>39612</v>
      </c>
    </row>
    <row r="7" spans="1:21" ht="15">
      <c r="A7" t="s">
        <v>306</v>
      </c>
      <c r="C7" t="s">
        <v>19</v>
      </c>
      <c r="F7" s="6">
        <v>-350</v>
      </c>
      <c r="I7" t="s">
        <v>19</v>
      </c>
      <c r="L7" t="s">
        <v>19</v>
      </c>
      <c r="O7" t="s">
        <v>19</v>
      </c>
      <c r="R7" s="5">
        <v>79</v>
      </c>
      <c r="U7" s="6">
        <v>-271</v>
      </c>
    </row>
    <row r="9" spans="1:21" ht="15">
      <c r="A9" t="s">
        <v>307</v>
      </c>
      <c r="C9" t="s">
        <v>19</v>
      </c>
      <c r="F9" s="6">
        <v>-350</v>
      </c>
      <c r="I9" t="s">
        <v>19</v>
      </c>
      <c r="L9" t="s">
        <v>19</v>
      </c>
      <c r="O9" t="s">
        <v>19</v>
      </c>
      <c r="R9" s="5">
        <v>79</v>
      </c>
      <c r="U9" s="6">
        <v>-271</v>
      </c>
    </row>
    <row r="10" spans="1:21" ht="15">
      <c r="A10" t="s">
        <v>114</v>
      </c>
      <c r="C10" t="s">
        <v>19</v>
      </c>
      <c r="F10" t="s">
        <v>19</v>
      </c>
      <c r="I10" t="s">
        <v>19</v>
      </c>
      <c r="L10" t="s">
        <v>19</v>
      </c>
      <c r="O10" s="6">
        <v>-16794</v>
      </c>
      <c r="R10" t="s">
        <v>19</v>
      </c>
      <c r="U10" s="6">
        <v>-16794</v>
      </c>
    </row>
    <row r="11" spans="1:21" ht="15">
      <c r="A11" t="s">
        <v>308</v>
      </c>
      <c r="C11" t="s">
        <v>19</v>
      </c>
      <c r="F11" t="s">
        <v>19</v>
      </c>
      <c r="I11" t="s">
        <v>19</v>
      </c>
      <c r="L11" t="s">
        <v>19</v>
      </c>
      <c r="O11" t="s">
        <v>19</v>
      </c>
      <c r="R11" s="6">
        <v>-399</v>
      </c>
      <c r="U11" s="6">
        <v>-399</v>
      </c>
    </row>
    <row r="13" spans="1:21" ht="15">
      <c r="A13" s="3" t="s">
        <v>309</v>
      </c>
      <c r="C13" t="s">
        <v>19</v>
      </c>
      <c r="F13" s="6">
        <v>-350</v>
      </c>
      <c r="I13" t="s">
        <v>19</v>
      </c>
      <c r="L13" t="s">
        <v>19</v>
      </c>
      <c r="O13" s="6">
        <v>-16794</v>
      </c>
      <c r="R13" s="6">
        <v>-320</v>
      </c>
      <c r="U13" s="6">
        <v>-17464</v>
      </c>
    </row>
    <row r="14" spans="1:21" ht="15">
      <c r="A14" t="s">
        <v>310</v>
      </c>
      <c r="C14" s="5">
        <v>54260</v>
      </c>
      <c r="F14" t="s">
        <v>19</v>
      </c>
      <c r="I14" s="5">
        <v>293</v>
      </c>
      <c r="L14" t="s">
        <v>19</v>
      </c>
      <c r="O14" t="s">
        <v>19</v>
      </c>
      <c r="R14" t="s">
        <v>19</v>
      </c>
      <c r="U14" s="5">
        <v>54553</v>
      </c>
    </row>
    <row r="15" spans="1:21" ht="15">
      <c r="A15" t="s">
        <v>311</v>
      </c>
      <c r="C15" t="s">
        <v>19</v>
      </c>
      <c r="F15" t="s">
        <v>19</v>
      </c>
      <c r="I15" t="s">
        <v>19</v>
      </c>
      <c r="L15" s="5">
        <v>593</v>
      </c>
      <c r="O15" t="s">
        <v>19</v>
      </c>
      <c r="R15" t="s">
        <v>19</v>
      </c>
      <c r="U15" s="5">
        <v>593</v>
      </c>
    </row>
    <row r="16" spans="1:21" ht="15">
      <c r="A16" t="s">
        <v>312</v>
      </c>
      <c r="C16" s="5">
        <v>3666</v>
      </c>
      <c r="F16" t="s">
        <v>19</v>
      </c>
      <c r="I16" t="s">
        <v>19</v>
      </c>
      <c r="L16" t="s">
        <v>19</v>
      </c>
      <c r="O16" t="s">
        <v>19</v>
      </c>
      <c r="R16" t="s">
        <v>19</v>
      </c>
      <c r="U16" s="5">
        <v>3666</v>
      </c>
    </row>
    <row r="17" spans="1:21" ht="15">
      <c r="A17" t="s">
        <v>313</v>
      </c>
      <c r="C17" t="s">
        <v>19</v>
      </c>
      <c r="F17" t="s">
        <v>19</v>
      </c>
      <c r="I17" t="s">
        <v>19</v>
      </c>
      <c r="L17" t="s">
        <v>19</v>
      </c>
      <c r="O17" t="s">
        <v>19</v>
      </c>
      <c r="R17" s="6">
        <v>-1263</v>
      </c>
      <c r="U17" s="6">
        <v>-1263</v>
      </c>
    </row>
    <row r="19" spans="1:21" ht="15">
      <c r="A19" t="s">
        <v>314</v>
      </c>
      <c r="C19" s="5">
        <v>107884</v>
      </c>
      <c r="F19" s="6">
        <v>-350</v>
      </c>
      <c r="I19" s="5">
        <v>293</v>
      </c>
      <c r="L19" s="5">
        <v>632</v>
      </c>
      <c r="O19" s="6">
        <v>-28762</v>
      </c>
      <c r="R19" t="s">
        <v>19</v>
      </c>
      <c r="U19" s="5">
        <v>79697</v>
      </c>
    </row>
    <row r="21" spans="1:21" ht="15">
      <c r="A21" t="s">
        <v>315</v>
      </c>
      <c r="C21" s="5">
        <v>107884</v>
      </c>
      <c r="F21" s="6">
        <v>-350</v>
      </c>
      <c r="I21" s="5">
        <v>293</v>
      </c>
      <c r="L21" s="5">
        <v>632</v>
      </c>
      <c r="O21" s="6">
        <v>-28762</v>
      </c>
      <c r="R21" t="s">
        <v>19</v>
      </c>
      <c r="U21" s="5">
        <v>79697</v>
      </c>
    </row>
    <row r="22" spans="1:21" ht="15">
      <c r="A22" t="s">
        <v>306</v>
      </c>
      <c r="C22" t="s">
        <v>19</v>
      </c>
      <c r="F22" s="6">
        <v>-2674</v>
      </c>
      <c r="I22" t="s">
        <v>19</v>
      </c>
      <c r="L22" t="s">
        <v>19</v>
      </c>
      <c r="O22" t="s">
        <v>19</v>
      </c>
      <c r="R22" t="s">
        <v>19</v>
      </c>
      <c r="U22" s="6">
        <v>-2674</v>
      </c>
    </row>
    <row r="24" spans="1:21" ht="15">
      <c r="A24" t="s">
        <v>307</v>
      </c>
      <c r="C24" t="s">
        <v>19</v>
      </c>
      <c r="F24" s="6">
        <v>-2674</v>
      </c>
      <c r="I24" t="s">
        <v>19</v>
      </c>
      <c r="L24" t="s">
        <v>19</v>
      </c>
      <c r="O24" t="s">
        <v>19</v>
      </c>
      <c r="R24" t="s">
        <v>19</v>
      </c>
      <c r="U24" s="6">
        <v>-2674</v>
      </c>
    </row>
    <row r="25" spans="1:21" ht="15">
      <c r="A25" t="s">
        <v>267</v>
      </c>
      <c r="C25" t="s">
        <v>19</v>
      </c>
      <c r="F25" t="s">
        <v>19</v>
      </c>
      <c r="I25" t="s">
        <v>19</v>
      </c>
      <c r="L25" t="s">
        <v>19</v>
      </c>
      <c r="O25" s="6">
        <v>-28166</v>
      </c>
      <c r="R25" t="s">
        <v>19</v>
      </c>
      <c r="U25" s="6">
        <v>-28166</v>
      </c>
    </row>
    <row r="27" spans="1:21" ht="15">
      <c r="A27" s="3" t="s">
        <v>309</v>
      </c>
      <c r="C27" t="s">
        <v>19</v>
      </c>
      <c r="F27" s="6">
        <v>-2674</v>
      </c>
      <c r="I27" t="s">
        <v>19</v>
      </c>
      <c r="L27" t="s">
        <v>19</v>
      </c>
      <c r="O27" s="6">
        <v>-28166</v>
      </c>
      <c r="R27" t="s">
        <v>19</v>
      </c>
      <c r="U27" s="6">
        <v>-30840</v>
      </c>
    </row>
    <row r="28" spans="1:21" ht="15">
      <c r="A28" t="s">
        <v>316</v>
      </c>
      <c r="C28" s="5">
        <v>10989</v>
      </c>
      <c r="F28" t="s">
        <v>19</v>
      </c>
      <c r="I28" t="s">
        <v>19</v>
      </c>
      <c r="L28" t="s">
        <v>19</v>
      </c>
      <c r="O28" t="s">
        <v>19</v>
      </c>
      <c r="R28" t="s">
        <v>19</v>
      </c>
      <c r="U28" s="5">
        <v>10989</v>
      </c>
    </row>
    <row r="29" spans="1:21" ht="15">
      <c r="A29" t="s">
        <v>317</v>
      </c>
      <c r="C29" s="5">
        <v>110806</v>
      </c>
      <c r="F29" t="s">
        <v>19</v>
      </c>
      <c r="I29" s="5">
        <v>642</v>
      </c>
      <c r="L29" t="s">
        <v>19</v>
      </c>
      <c r="O29" t="s">
        <v>19</v>
      </c>
      <c r="U29" s="5">
        <v>111448</v>
      </c>
    </row>
    <row r="30" spans="1:21" ht="15">
      <c r="A30" t="s">
        <v>318</v>
      </c>
      <c r="C30" t="s">
        <v>19</v>
      </c>
      <c r="F30" t="s">
        <v>19</v>
      </c>
      <c r="I30" s="5">
        <v>1706</v>
      </c>
      <c r="L30" t="s">
        <v>19</v>
      </c>
      <c r="O30" t="s">
        <v>19</v>
      </c>
      <c r="R30" t="s">
        <v>19</v>
      </c>
      <c r="U30" s="5">
        <v>1706</v>
      </c>
    </row>
    <row r="31" spans="1:21" ht="15">
      <c r="A31" t="s">
        <v>312</v>
      </c>
      <c r="C31" s="5">
        <v>27</v>
      </c>
      <c r="F31" t="s">
        <v>19</v>
      </c>
      <c r="I31" s="6">
        <v>-27</v>
      </c>
      <c r="L31" t="s">
        <v>19</v>
      </c>
      <c r="O31" t="s">
        <v>19</v>
      </c>
      <c r="R31" t="s">
        <v>19</v>
      </c>
      <c r="U31" t="s">
        <v>19</v>
      </c>
    </row>
    <row r="32" spans="1:21" ht="15">
      <c r="A32" t="s">
        <v>319</v>
      </c>
      <c r="C32" s="5">
        <v>671</v>
      </c>
      <c r="F32" t="s">
        <v>19</v>
      </c>
      <c r="I32" s="5">
        <v>73</v>
      </c>
      <c r="L32" s="5">
        <v>1289</v>
      </c>
      <c r="O32" t="s">
        <v>19</v>
      </c>
      <c r="R32" t="s">
        <v>19</v>
      </c>
      <c r="U32" s="5">
        <v>2033</v>
      </c>
    </row>
    <row r="34" spans="1:21" ht="15">
      <c r="A34" t="s">
        <v>320</v>
      </c>
      <c r="C34" s="5">
        <v>230377</v>
      </c>
      <c r="F34" s="6">
        <v>-3024</v>
      </c>
      <c r="I34" s="5">
        <v>2687</v>
      </c>
      <c r="L34" s="5">
        <v>1921</v>
      </c>
      <c r="O34" s="6">
        <v>-56928</v>
      </c>
      <c r="R34" t="s">
        <v>19</v>
      </c>
      <c r="U34" s="5">
        <v>175033</v>
      </c>
    </row>
    <row r="36" spans="1:21" ht="15">
      <c r="A36" t="s">
        <v>321</v>
      </c>
      <c r="C36" s="5">
        <v>230377</v>
      </c>
      <c r="F36" s="6">
        <v>-3024</v>
      </c>
      <c r="I36" s="5">
        <v>2687</v>
      </c>
      <c r="L36" s="5">
        <v>1921</v>
      </c>
      <c r="O36" s="6">
        <v>-56928</v>
      </c>
      <c r="R36" t="s">
        <v>19</v>
      </c>
      <c r="U36" s="5">
        <v>175033</v>
      </c>
    </row>
    <row r="37" spans="1:21" ht="15">
      <c r="A37" t="s">
        <v>306</v>
      </c>
      <c r="C37" t="s">
        <v>19</v>
      </c>
      <c r="F37" s="6">
        <v>-13634</v>
      </c>
      <c r="I37" t="s">
        <v>19</v>
      </c>
      <c r="L37" t="s">
        <v>19</v>
      </c>
      <c r="O37" t="s">
        <v>19</v>
      </c>
      <c r="R37" t="s">
        <v>19</v>
      </c>
      <c r="U37" s="6">
        <v>-13634</v>
      </c>
    </row>
    <row r="39" spans="1:21" ht="15">
      <c r="A39" t="s">
        <v>307</v>
      </c>
      <c r="C39" t="s">
        <v>19</v>
      </c>
      <c r="F39" s="6">
        <v>-13634</v>
      </c>
      <c r="I39" t="s">
        <v>19</v>
      </c>
      <c r="L39" t="s">
        <v>19</v>
      </c>
      <c r="O39" t="s">
        <v>19</v>
      </c>
      <c r="R39" t="s">
        <v>19</v>
      </c>
      <c r="U39" s="6">
        <v>-13634</v>
      </c>
    </row>
    <row r="40" spans="1:21" ht="15">
      <c r="A40" t="s">
        <v>267</v>
      </c>
      <c r="C40" t="s">
        <v>19</v>
      </c>
      <c r="F40" t="s">
        <v>19</v>
      </c>
      <c r="I40" t="s">
        <v>19</v>
      </c>
      <c r="L40" t="s">
        <v>19</v>
      </c>
      <c r="O40" s="6">
        <v>-122258</v>
      </c>
      <c r="R40" t="s">
        <v>19</v>
      </c>
      <c r="U40" s="6">
        <v>-122258</v>
      </c>
    </row>
    <row r="42" spans="1:21" ht="15">
      <c r="A42" s="3" t="s">
        <v>309</v>
      </c>
      <c r="C42" t="s">
        <v>19</v>
      </c>
      <c r="F42" s="6">
        <v>-13634</v>
      </c>
      <c r="I42" t="s">
        <v>19</v>
      </c>
      <c r="L42" t="s">
        <v>19</v>
      </c>
      <c r="O42" s="6">
        <v>-122258</v>
      </c>
      <c r="R42" t="s">
        <v>19</v>
      </c>
      <c r="U42" s="6">
        <v>-135892</v>
      </c>
    </row>
    <row r="43" spans="1:21" ht="15">
      <c r="A43" t="s">
        <v>322</v>
      </c>
      <c r="C43" s="5">
        <v>30733</v>
      </c>
      <c r="F43" t="s">
        <v>19</v>
      </c>
      <c r="I43" t="s">
        <v>19</v>
      </c>
      <c r="L43" t="s">
        <v>19</v>
      </c>
      <c r="O43" t="s">
        <v>19</v>
      </c>
      <c r="R43" t="s">
        <v>19</v>
      </c>
      <c r="U43" s="5">
        <v>30733</v>
      </c>
    </row>
    <row r="44" spans="1:21" ht="15">
      <c r="A44" t="s">
        <v>323</v>
      </c>
      <c r="C44" s="6">
        <v>-19745</v>
      </c>
      <c r="F44" t="s">
        <v>19</v>
      </c>
      <c r="I44" t="s">
        <v>19</v>
      </c>
      <c r="L44" t="s">
        <v>19</v>
      </c>
      <c r="O44" t="s">
        <v>19</v>
      </c>
      <c r="R44" t="s">
        <v>19</v>
      </c>
      <c r="U44" s="6">
        <v>-19745</v>
      </c>
    </row>
    <row r="45" spans="1:21" ht="15">
      <c r="A45" t="s">
        <v>324</v>
      </c>
      <c r="C45" s="5">
        <v>1712</v>
      </c>
      <c r="F45" t="s">
        <v>19</v>
      </c>
      <c r="I45" t="s">
        <v>19</v>
      </c>
      <c r="L45" t="s">
        <v>19</v>
      </c>
      <c r="O45" t="s">
        <v>19</v>
      </c>
      <c r="R45" t="s">
        <v>19</v>
      </c>
      <c r="U45" s="5">
        <v>1712</v>
      </c>
    </row>
    <row r="46" spans="1:21" ht="15">
      <c r="A46" t="s">
        <v>325</v>
      </c>
      <c r="C46" t="s">
        <v>19</v>
      </c>
      <c r="F46" t="s">
        <v>19</v>
      </c>
      <c r="I46" s="5">
        <v>27117</v>
      </c>
      <c r="L46" t="s">
        <v>19</v>
      </c>
      <c r="O46" t="s">
        <v>19</v>
      </c>
      <c r="R46" t="s">
        <v>19</v>
      </c>
      <c r="U46" s="5">
        <v>27117</v>
      </c>
    </row>
    <row r="47" spans="1:21" ht="15">
      <c r="A47" t="s">
        <v>326</v>
      </c>
      <c r="C47" s="5">
        <v>963</v>
      </c>
      <c r="F47" t="s">
        <v>19</v>
      </c>
      <c r="L47" s="5">
        <v>136</v>
      </c>
      <c r="O47" t="s">
        <v>19</v>
      </c>
      <c r="R47" t="s">
        <v>19</v>
      </c>
      <c r="U47" s="5">
        <v>1099</v>
      </c>
    </row>
    <row r="48" spans="1:21" ht="15">
      <c r="A48" t="s">
        <v>327</v>
      </c>
      <c r="C48" t="s">
        <v>19</v>
      </c>
      <c r="F48" t="s">
        <v>19</v>
      </c>
      <c r="I48" t="s">
        <v>19</v>
      </c>
      <c r="L48" s="6">
        <v>-325</v>
      </c>
      <c r="O48" t="s">
        <v>19</v>
      </c>
      <c r="R48" t="s">
        <v>19</v>
      </c>
      <c r="U48" s="6">
        <v>-325</v>
      </c>
    </row>
    <row r="49" spans="1:21" ht="15">
      <c r="A49" t="s">
        <v>328</v>
      </c>
      <c r="C49" t="s">
        <v>19</v>
      </c>
      <c r="F49" t="s">
        <v>19</v>
      </c>
      <c r="I49" s="6">
        <v>-1706</v>
      </c>
      <c r="L49" t="s">
        <v>19</v>
      </c>
      <c r="O49" t="s">
        <v>19</v>
      </c>
      <c r="R49" t="s">
        <v>19</v>
      </c>
      <c r="U49" s="6">
        <v>-1706</v>
      </c>
    </row>
    <row r="50" spans="1:21" ht="15">
      <c r="A50" t="s">
        <v>329</v>
      </c>
      <c r="C50" t="s">
        <v>19</v>
      </c>
      <c r="F50" t="s">
        <v>19</v>
      </c>
      <c r="I50" t="s">
        <v>19</v>
      </c>
      <c r="L50" s="6">
        <v>-306</v>
      </c>
      <c r="O50" t="s">
        <v>19</v>
      </c>
      <c r="R50" t="s">
        <v>19</v>
      </c>
      <c r="U50" s="6">
        <v>-306</v>
      </c>
    </row>
    <row r="52" spans="1:21" ht="15">
      <c r="A52" t="s">
        <v>330</v>
      </c>
      <c r="C52" s="5">
        <v>244040</v>
      </c>
      <c r="F52" s="6">
        <v>-16658</v>
      </c>
      <c r="I52" s="5">
        <v>28098</v>
      </c>
      <c r="L52" s="5">
        <v>1426</v>
      </c>
      <c r="O52" s="6">
        <v>-179186</v>
      </c>
      <c r="R52" t="s">
        <v>19</v>
      </c>
      <c r="U52" s="5">
        <v>77720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4.7109375" style="0" customWidth="1"/>
    <col min="8" max="8" width="8.7109375" style="0" customWidth="1"/>
    <col min="9" max="9" width="10.7109375" style="0" customWidth="1"/>
    <col min="10" max="10" width="4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2" ht="15">
      <c r="C5" s="3" t="s">
        <v>258</v>
      </c>
      <c r="F5" s="1" t="s">
        <v>1</v>
      </c>
      <c r="G5" s="1"/>
      <c r="H5" s="1"/>
      <c r="I5" s="1"/>
      <c r="J5" s="1"/>
      <c r="K5" s="1"/>
      <c r="L5" s="1"/>
    </row>
    <row r="6" spans="4:10" ht="15">
      <c r="D6" s="3" t="s">
        <v>2</v>
      </c>
      <c r="G6" s="3" t="s">
        <v>3</v>
      </c>
      <c r="J6" s="3" t="s">
        <v>4</v>
      </c>
    </row>
    <row r="7" spans="6:12" ht="15">
      <c r="F7" s="3" t="s">
        <v>259</v>
      </c>
      <c r="I7" s="3" t="s">
        <v>259</v>
      </c>
      <c r="L7" s="3" t="s">
        <v>259</v>
      </c>
    </row>
    <row r="8" ht="15">
      <c r="A8" s="3" t="s">
        <v>331</v>
      </c>
    </row>
    <row r="9" spans="1:12" ht="15">
      <c r="A9" t="s">
        <v>332</v>
      </c>
      <c r="F9" s="5">
        <v>2105</v>
      </c>
      <c r="I9" s="5">
        <v>2469</v>
      </c>
      <c r="L9" t="s">
        <v>19</v>
      </c>
    </row>
    <row r="10" spans="1:12" ht="15">
      <c r="A10" t="s">
        <v>333</v>
      </c>
      <c r="F10" s="6">
        <v>-17202</v>
      </c>
      <c r="I10" s="6">
        <v>-10860</v>
      </c>
      <c r="L10" s="6">
        <v>-4815</v>
      </c>
    </row>
    <row r="11" spans="1:12" ht="15">
      <c r="A11" t="s">
        <v>334</v>
      </c>
      <c r="F11" s="5">
        <v>314</v>
      </c>
      <c r="I11" s="5">
        <v>574</v>
      </c>
      <c r="L11" s="5">
        <v>667</v>
      </c>
    </row>
    <row r="12" spans="1:12" ht="15">
      <c r="A12" t="s">
        <v>335</v>
      </c>
      <c r="F12" t="s">
        <v>19</v>
      </c>
      <c r="I12" t="s">
        <v>19</v>
      </c>
      <c r="L12" t="s">
        <v>19</v>
      </c>
    </row>
    <row r="13" spans="1:12" ht="15">
      <c r="A13" t="s">
        <v>336</v>
      </c>
      <c r="F13" s="6">
        <v>-9069</v>
      </c>
      <c r="I13" s="6">
        <v>-12980</v>
      </c>
      <c r="L13" s="6">
        <v>-8318</v>
      </c>
    </row>
    <row r="14" spans="1:12" ht="15">
      <c r="A14" t="s">
        <v>337</v>
      </c>
      <c r="F14" s="5">
        <v>11</v>
      </c>
      <c r="I14" s="5">
        <v>69</v>
      </c>
      <c r="L14" s="5">
        <v>162</v>
      </c>
    </row>
    <row r="15" spans="1:12" ht="15">
      <c r="A15" t="s">
        <v>338</v>
      </c>
      <c r="F15" s="6">
        <v>-1177</v>
      </c>
      <c r="I15" s="6">
        <v>-1008</v>
      </c>
      <c r="L15" t="s">
        <v>19</v>
      </c>
    </row>
    <row r="17" spans="1:12" ht="15">
      <c r="A17" t="s">
        <v>339</v>
      </c>
      <c r="C17" s="5">
        <v>16</v>
      </c>
      <c r="D17" t="s">
        <v>264</v>
      </c>
      <c r="F17" s="6">
        <v>-25018</v>
      </c>
      <c r="I17" s="6">
        <v>-21736</v>
      </c>
      <c r="L17" s="6">
        <v>-12304</v>
      </c>
    </row>
    <row r="19" ht="15">
      <c r="A19" s="3" t="s">
        <v>340</v>
      </c>
    </row>
    <row r="20" spans="1:12" ht="15">
      <c r="A20" t="s">
        <v>341</v>
      </c>
      <c r="C20" s="5">
        <v>6</v>
      </c>
      <c r="F20" s="6">
        <v>-97</v>
      </c>
      <c r="I20" s="6">
        <v>-1555</v>
      </c>
      <c r="L20" s="6">
        <v>-3410</v>
      </c>
    </row>
    <row r="21" spans="1:12" ht="15">
      <c r="A21" t="s">
        <v>342</v>
      </c>
      <c r="F21" s="5">
        <v>1</v>
      </c>
      <c r="I21" s="5">
        <v>26</v>
      </c>
      <c r="L21" t="s">
        <v>19</v>
      </c>
    </row>
    <row r="22" spans="1:12" ht="15">
      <c r="A22" t="s">
        <v>343</v>
      </c>
      <c r="C22" s="5">
        <v>25</v>
      </c>
      <c r="F22" s="5">
        <v>2187</v>
      </c>
      <c r="I22" t="s">
        <v>19</v>
      </c>
      <c r="L22" t="s">
        <v>19</v>
      </c>
    </row>
    <row r="23" spans="1:12" ht="15">
      <c r="A23" t="s">
        <v>344</v>
      </c>
      <c r="C23" s="5">
        <v>16</v>
      </c>
      <c r="D23" t="s">
        <v>345</v>
      </c>
      <c r="F23" t="s">
        <v>19</v>
      </c>
      <c r="I23" s="6">
        <v>-4033</v>
      </c>
      <c r="L23" t="s">
        <v>19</v>
      </c>
    </row>
    <row r="24" spans="1:12" ht="15">
      <c r="A24" t="s">
        <v>346</v>
      </c>
      <c r="C24" s="5">
        <v>16</v>
      </c>
      <c r="D24" t="s">
        <v>345</v>
      </c>
      <c r="F24" t="s">
        <v>19</v>
      </c>
      <c r="I24" t="s">
        <v>19</v>
      </c>
      <c r="L24" s="6">
        <v>-4645</v>
      </c>
    </row>
    <row r="26" spans="1:12" ht="15">
      <c r="A26" t="s">
        <v>347</v>
      </c>
      <c r="F26" s="5">
        <v>2091</v>
      </c>
      <c r="I26" s="6">
        <v>-5562</v>
      </c>
      <c r="L26" s="6">
        <v>-8055</v>
      </c>
    </row>
    <row r="28" ht="15">
      <c r="A28" s="3" t="s">
        <v>348</v>
      </c>
    </row>
    <row r="29" spans="1:12" ht="15">
      <c r="A29" t="s">
        <v>349</v>
      </c>
      <c r="F29" s="5">
        <v>32407</v>
      </c>
      <c r="I29" s="5">
        <v>11946</v>
      </c>
      <c r="L29" t="s">
        <v>19</v>
      </c>
    </row>
    <row r="30" spans="1:12" ht="15">
      <c r="A30" t="s">
        <v>350</v>
      </c>
      <c r="F30" s="6">
        <v>-1674</v>
      </c>
      <c r="I30" s="6">
        <v>-2045</v>
      </c>
      <c r="L30" s="6">
        <v>-27</v>
      </c>
    </row>
    <row r="31" spans="1:12" ht="15">
      <c r="A31" t="s">
        <v>351</v>
      </c>
      <c r="F31" t="s">
        <v>19</v>
      </c>
      <c r="I31" t="s">
        <v>19</v>
      </c>
      <c r="L31" s="5">
        <v>3666</v>
      </c>
    </row>
    <row r="32" spans="1:12" ht="15">
      <c r="A32" t="s">
        <v>352</v>
      </c>
      <c r="F32" s="5">
        <v>8646</v>
      </c>
      <c r="I32" s="5">
        <v>20500</v>
      </c>
      <c r="L32" t="s">
        <v>19</v>
      </c>
    </row>
    <row r="33" spans="1:12" ht="15">
      <c r="A33" t="s">
        <v>353</v>
      </c>
      <c r="F33" s="6">
        <v>-1821</v>
      </c>
      <c r="I33" s="6">
        <v>-741</v>
      </c>
      <c r="L33" t="s">
        <v>19</v>
      </c>
    </row>
    <row r="34" spans="1:12" ht="15">
      <c r="A34" t="s">
        <v>354</v>
      </c>
      <c r="F34" s="6">
        <v>-7326</v>
      </c>
      <c r="I34" s="6">
        <v>-498</v>
      </c>
      <c r="L34" t="s">
        <v>19</v>
      </c>
    </row>
    <row r="35" spans="1:12" ht="15">
      <c r="A35" t="s">
        <v>355</v>
      </c>
      <c r="F35" s="6">
        <v>-18289</v>
      </c>
      <c r="I35" t="s">
        <v>19</v>
      </c>
      <c r="L35" t="s">
        <v>19</v>
      </c>
    </row>
    <row r="37" spans="1:12" ht="15">
      <c r="A37" t="s">
        <v>356</v>
      </c>
      <c r="F37" s="5">
        <v>11943</v>
      </c>
      <c r="I37" s="5">
        <v>29162</v>
      </c>
      <c r="L37" s="5">
        <v>3639</v>
      </c>
    </row>
    <row r="39" spans="1:12" ht="15">
      <c r="A39" s="3" t="s">
        <v>357</v>
      </c>
      <c r="F39" s="6">
        <v>-10984</v>
      </c>
      <c r="I39" s="5">
        <v>1864</v>
      </c>
      <c r="L39" s="6">
        <v>-16720</v>
      </c>
    </row>
    <row r="40" spans="1:12" ht="15">
      <c r="A40" s="3" t="s">
        <v>358</v>
      </c>
      <c r="F40" s="5">
        <v>15447</v>
      </c>
      <c r="I40" s="5">
        <v>12892</v>
      </c>
      <c r="L40" s="5">
        <v>31350</v>
      </c>
    </row>
    <row r="41" spans="1:12" ht="39.75" customHeight="1">
      <c r="A41" s="8" t="s">
        <v>359</v>
      </c>
      <c r="F41" s="6">
        <v>-1317</v>
      </c>
      <c r="I41" s="5">
        <v>691</v>
      </c>
      <c r="L41" s="6">
        <v>-1738</v>
      </c>
    </row>
    <row r="43" spans="1:12" ht="15">
      <c r="A43" s="3" t="s">
        <v>360</v>
      </c>
      <c r="C43" s="5">
        <v>16</v>
      </c>
      <c r="D43" t="s">
        <v>260</v>
      </c>
      <c r="F43" s="5">
        <v>3146</v>
      </c>
      <c r="I43" s="5">
        <v>15447</v>
      </c>
      <c r="L43" s="5">
        <v>12892</v>
      </c>
    </row>
  </sheetData>
  <sheetProtection selectLockedCells="1" selectUnlockedCells="1"/>
  <mergeCells count="2">
    <mergeCell ref="A2:F2"/>
    <mergeCell ref="F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0.7109375" style="0" customWidth="1"/>
    <col min="4" max="4" width="8.7109375" style="0" customWidth="1"/>
    <col min="5" max="5" width="61.7109375" style="0" customWidth="1"/>
    <col min="6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1:5" ht="39.75" customHeight="1">
      <c r="A5" s="3" t="s">
        <v>362</v>
      </c>
      <c r="C5" s="10" t="s">
        <v>363</v>
      </c>
      <c r="E5" s="10" t="s">
        <v>364</v>
      </c>
    </row>
    <row r="6" spans="2:5" ht="15">
      <c r="B6" s="2"/>
      <c r="C6" s="2"/>
      <c r="D6" s="2"/>
      <c r="E6" s="2"/>
    </row>
    <row r="7" spans="1:5" ht="15">
      <c r="A7" s="14" t="s">
        <v>365</v>
      </c>
      <c r="C7" t="s">
        <v>366</v>
      </c>
      <c r="E7" t="s">
        <v>367</v>
      </c>
    </row>
    <row r="8" spans="1:5" ht="15">
      <c r="A8" s="14" t="s">
        <v>368</v>
      </c>
      <c r="C8" t="s">
        <v>369</v>
      </c>
      <c r="E8" t="s">
        <v>370</v>
      </c>
    </row>
    <row r="9" spans="1:5" ht="15">
      <c r="A9" s="14" t="s">
        <v>371</v>
      </c>
      <c r="C9" t="s">
        <v>372</v>
      </c>
      <c r="E9" t="s">
        <v>370</v>
      </c>
    </row>
    <row r="10" spans="1:5" ht="15">
      <c r="A10" s="14" t="s">
        <v>373</v>
      </c>
      <c r="C10" t="s">
        <v>374</v>
      </c>
      <c r="E10" t="s">
        <v>375</v>
      </c>
    </row>
    <row r="11" spans="1:5" ht="15">
      <c r="A11" s="14" t="s">
        <v>376</v>
      </c>
      <c r="C11" t="s">
        <v>374</v>
      </c>
      <c r="E11" t="s">
        <v>377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5" ht="15">
      <c r="A5" s="3" t="s">
        <v>32</v>
      </c>
      <c r="C5" s="3" t="s">
        <v>33</v>
      </c>
      <c r="E5" s="3" t="s">
        <v>34</v>
      </c>
    </row>
    <row r="6" spans="1:5" ht="15">
      <c r="A6" t="s">
        <v>35</v>
      </c>
      <c r="C6" s="9">
        <v>0.8855000000000001</v>
      </c>
      <c r="E6" s="9">
        <v>0.8238000000000001</v>
      </c>
    </row>
    <row r="7" spans="1:5" ht="15">
      <c r="A7" t="s">
        <v>36</v>
      </c>
      <c r="C7" s="9">
        <v>0.8618</v>
      </c>
      <c r="E7" s="9">
        <v>0.786</v>
      </c>
    </row>
    <row r="8" spans="1:5" ht="15">
      <c r="A8" t="s">
        <v>37</v>
      </c>
      <c r="C8" s="9">
        <v>0.8841</v>
      </c>
      <c r="E8" s="9">
        <v>0.8509</v>
      </c>
    </row>
    <row r="9" spans="1:5" ht="15">
      <c r="A9" t="s">
        <v>38</v>
      </c>
      <c r="C9" s="9">
        <v>0.8491000000000001</v>
      </c>
      <c r="E9" s="9">
        <v>0.8313</v>
      </c>
    </row>
    <row r="10" spans="1:5" ht="15">
      <c r="A10" t="s">
        <v>39</v>
      </c>
      <c r="C10" s="9">
        <v>0.8348</v>
      </c>
      <c r="E10" s="9">
        <v>0.8190000000000001</v>
      </c>
    </row>
    <row r="11" spans="1:5" ht="15">
      <c r="A11" t="s">
        <v>40</v>
      </c>
      <c r="C11" s="9">
        <v>0.8367</v>
      </c>
      <c r="E11" s="9">
        <v>0.8131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0.7109375" style="0" customWidth="1"/>
    <col min="4" max="4" width="8.7109375" style="0" customWidth="1"/>
    <col min="5" max="5" width="61.7109375" style="0" customWidth="1"/>
    <col min="6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5" ht="39.75" customHeight="1">
      <c r="A5" s="3" t="s">
        <v>379</v>
      </c>
      <c r="C5" s="10" t="s">
        <v>380</v>
      </c>
      <c r="E5" s="10" t="s">
        <v>364</v>
      </c>
    </row>
    <row r="6" spans="1:5" ht="15">
      <c r="A6" s="14" t="s">
        <v>381</v>
      </c>
      <c r="C6" t="s">
        <v>382</v>
      </c>
      <c r="E6" t="s">
        <v>367</v>
      </c>
    </row>
    <row r="7" spans="1:5" ht="15">
      <c r="A7" s="14" t="s">
        <v>383</v>
      </c>
      <c r="C7" t="s">
        <v>384</v>
      </c>
      <c r="E7" t="s">
        <v>385</v>
      </c>
    </row>
    <row r="8" spans="1:5" ht="15">
      <c r="A8" s="14" t="s">
        <v>386</v>
      </c>
      <c r="C8" t="s">
        <v>384</v>
      </c>
      <c r="E8" t="s">
        <v>385</v>
      </c>
    </row>
    <row r="9" spans="1:5" ht="15">
      <c r="A9" s="14" t="s">
        <v>387</v>
      </c>
      <c r="C9" t="s">
        <v>388</v>
      </c>
      <c r="E9" t="s">
        <v>389</v>
      </c>
    </row>
    <row r="10" spans="1:5" ht="15">
      <c r="A10" s="14" t="s">
        <v>390</v>
      </c>
      <c r="C10" t="s">
        <v>391</v>
      </c>
      <c r="E10" t="s">
        <v>385</v>
      </c>
    </row>
    <row r="11" spans="1:5" ht="15">
      <c r="A11" s="14" t="s">
        <v>392</v>
      </c>
      <c r="C11" t="s">
        <v>393</v>
      </c>
      <c r="E11" t="s">
        <v>389</v>
      </c>
    </row>
    <row r="12" spans="1:5" ht="15">
      <c r="A12" s="14" t="s">
        <v>394</v>
      </c>
      <c r="C12" t="s">
        <v>395</v>
      </c>
      <c r="E12" t="s">
        <v>396</v>
      </c>
    </row>
    <row r="13" spans="1:5" ht="15">
      <c r="A13" s="14" t="s">
        <v>397</v>
      </c>
      <c r="C13" t="s">
        <v>395</v>
      </c>
      <c r="E13" t="s">
        <v>396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3" t="s">
        <v>2</v>
      </c>
      <c r="E4" s="3" t="s">
        <v>3</v>
      </c>
      <c r="G4" s="3" t="s">
        <v>4</v>
      </c>
    </row>
    <row r="5" spans="3:7" ht="15">
      <c r="C5" s="3" t="s">
        <v>259</v>
      </c>
      <c r="E5" s="3" t="s">
        <v>259</v>
      </c>
      <c r="G5" s="3" t="s">
        <v>259</v>
      </c>
    </row>
    <row r="6" ht="15">
      <c r="A6" s="3" t="s">
        <v>398</v>
      </c>
    </row>
    <row r="7" ht="15">
      <c r="A7" t="s">
        <v>399</v>
      </c>
    </row>
    <row r="8" spans="1:7" ht="15">
      <c r="A8" t="s">
        <v>69</v>
      </c>
      <c r="C8" s="5">
        <v>1338</v>
      </c>
      <c r="E8" s="5">
        <v>461</v>
      </c>
      <c r="G8" t="s">
        <v>19</v>
      </c>
    </row>
    <row r="9" spans="1:7" ht="15">
      <c r="A9" t="s">
        <v>70</v>
      </c>
      <c r="C9" s="5">
        <v>933</v>
      </c>
      <c r="E9" s="5">
        <v>863</v>
      </c>
      <c r="G9" t="s">
        <v>19</v>
      </c>
    </row>
    <row r="10" spans="1:7" ht="15">
      <c r="A10" t="s">
        <v>400</v>
      </c>
      <c r="C10" s="5">
        <v>11</v>
      </c>
      <c r="E10" s="5">
        <v>69</v>
      </c>
      <c r="G10" s="5">
        <v>162</v>
      </c>
    </row>
    <row r="12" spans="3:7" ht="15">
      <c r="C12" s="5">
        <v>2282</v>
      </c>
      <c r="E12" s="5">
        <v>1393</v>
      </c>
      <c r="G12" s="5">
        <v>162</v>
      </c>
    </row>
    <row r="14" ht="15">
      <c r="A14" t="s">
        <v>401</v>
      </c>
    </row>
    <row r="15" spans="1:7" ht="15">
      <c r="A15" t="s">
        <v>402</v>
      </c>
      <c r="C15" s="5">
        <v>354</v>
      </c>
      <c r="E15" s="5">
        <v>574</v>
      </c>
      <c r="G15" s="5">
        <v>667</v>
      </c>
    </row>
    <row r="16" spans="1:7" ht="15">
      <c r="A16" t="s">
        <v>403</v>
      </c>
      <c r="C16" t="s">
        <v>19</v>
      </c>
      <c r="E16" s="5">
        <v>6</v>
      </c>
      <c r="G16" t="s">
        <v>19</v>
      </c>
    </row>
    <row r="18" spans="3:7" ht="15">
      <c r="C18" s="5">
        <v>354</v>
      </c>
      <c r="E18" s="5">
        <v>580</v>
      </c>
      <c r="G18" s="5">
        <v>667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9" ht="15">
      <c r="C5" s="1" t="s">
        <v>1</v>
      </c>
      <c r="D5" s="1"/>
      <c r="E5" s="1"/>
      <c r="F5" s="1"/>
      <c r="G5" s="1"/>
      <c r="H5" s="1"/>
      <c r="I5" s="1"/>
    </row>
    <row r="6" spans="3:9" ht="15">
      <c r="C6" s="3" t="s">
        <v>2</v>
      </c>
      <c r="F6" s="3" t="s">
        <v>3</v>
      </c>
      <c r="I6" s="3" t="s">
        <v>4</v>
      </c>
    </row>
    <row r="7" spans="3:9" ht="15">
      <c r="C7" s="3" t="s">
        <v>259</v>
      </c>
      <c r="F7" s="3" t="s">
        <v>259</v>
      </c>
      <c r="I7" s="3" t="s">
        <v>259</v>
      </c>
    </row>
    <row r="8" ht="15">
      <c r="A8" s="3" t="s">
        <v>404</v>
      </c>
    </row>
    <row r="9" ht="15">
      <c r="A9" t="s">
        <v>405</v>
      </c>
    </row>
    <row r="10" spans="1:9" ht="15">
      <c r="A10" t="s">
        <v>406</v>
      </c>
      <c r="C10" s="5">
        <v>2290</v>
      </c>
      <c r="F10" s="5">
        <v>1073</v>
      </c>
      <c r="I10" s="5">
        <v>32</v>
      </c>
    </row>
    <row r="11" spans="1:9" ht="15">
      <c r="A11" t="s">
        <v>407</v>
      </c>
      <c r="C11" s="5">
        <v>5619</v>
      </c>
      <c r="F11" s="5">
        <v>2973</v>
      </c>
      <c r="I11" t="s">
        <v>19</v>
      </c>
    </row>
    <row r="12" spans="1:9" ht="15">
      <c r="A12" t="s">
        <v>408</v>
      </c>
      <c r="C12" s="5">
        <v>2893</v>
      </c>
      <c r="F12" s="5">
        <v>498</v>
      </c>
      <c r="I12" t="s">
        <v>19</v>
      </c>
    </row>
    <row r="14" spans="3:9" ht="15">
      <c r="C14" s="5">
        <v>10802</v>
      </c>
      <c r="F14" s="5">
        <v>4544</v>
      </c>
      <c r="I14" s="5">
        <v>32</v>
      </c>
    </row>
    <row r="16" ht="15">
      <c r="A16" t="s">
        <v>409</v>
      </c>
    </row>
    <row r="17" spans="1:9" ht="15">
      <c r="A17" t="s">
        <v>410</v>
      </c>
      <c r="C17" s="6">
        <v>-5938</v>
      </c>
      <c r="F17" s="6">
        <v>-3408</v>
      </c>
      <c r="I17" t="s">
        <v>19</v>
      </c>
    </row>
    <row r="18" spans="1:9" ht="15">
      <c r="A18" t="s">
        <v>411</v>
      </c>
      <c r="C18" s="6">
        <v>-8610</v>
      </c>
      <c r="F18" t="s">
        <v>19</v>
      </c>
      <c r="I18" t="s">
        <v>19</v>
      </c>
    </row>
    <row r="20" spans="3:9" ht="15">
      <c r="C20" s="6">
        <v>-14548</v>
      </c>
      <c r="F20" s="6">
        <v>-3408</v>
      </c>
      <c r="I20" t="s">
        <v>19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3" t="s">
        <v>2</v>
      </c>
      <c r="E4" s="3" t="s">
        <v>3</v>
      </c>
      <c r="G4" s="3" t="s">
        <v>4</v>
      </c>
    </row>
    <row r="5" spans="3:7" ht="15">
      <c r="C5" s="3" t="s">
        <v>259</v>
      </c>
      <c r="E5" s="3" t="s">
        <v>259</v>
      </c>
      <c r="G5" s="3" t="s">
        <v>259</v>
      </c>
    </row>
    <row r="6" ht="15">
      <c r="A6" s="3" t="s">
        <v>412</v>
      </c>
    </row>
    <row r="7" ht="15">
      <c r="A7" t="s">
        <v>413</v>
      </c>
    </row>
    <row r="8" spans="1:7" ht="15">
      <c r="A8" t="s">
        <v>414</v>
      </c>
      <c r="C8" s="5">
        <v>272</v>
      </c>
      <c r="E8" s="5">
        <v>127</v>
      </c>
      <c r="G8" s="5">
        <v>44</v>
      </c>
    </row>
    <row r="9" ht="15">
      <c r="A9" t="s">
        <v>415</v>
      </c>
    </row>
    <row r="10" spans="1:7" ht="15">
      <c r="A10" t="s">
        <v>416</v>
      </c>
      <c r="C10" s="5">
        <v>1999</v>
      </c>
      <c r="E10" s="5">
        <v>2273</v>
      </c>
      <c r="G10" s="5">
        <v>606</v>
      </c>
    </row>
    <row r="11" spans="1:7" ht="15">
      <c r="A11" t="s">
        <v>417</v>
      </c>
      <c r="C11" s="5">
        <v>8010</v>
      </c>
      <c r="E11" s="5">
        <v>9316</v>
      </c>
      <c r="G11" s="5">
        <v>6070</v>
      </c>
    </row>
    <row r="12" spans="1:7" ht="15">
      <c r="A12" t="s">
        <v>418</v>
      </c>
      <c r="C12" s="5">
        <v>13611</v>
      </c>
      <c r="E12" s="5">
        <v>15031</v>
      </c>
      <c r="G12" s="5">
        <v>7682</v>
      </c>
    </row>
    <row r="14" spans="3:7" ht="15">
      <c r="C14" s="5">
        <v>23620</v>
      </c>
      <c r="E14" s="5">
        <v>26620</v>
      </c>
      <c r="G14" s="5">
        <v>14358</v>
      </c>
    </row>
    <row r="16" spans="1:7" ht="15">
      <c r="A16" t="s">
        <v>419</v>
      </c>
      <c r="C16" s="5">
        <v>939</v>
      </c>
      <c r="E16" s="5">
        <v>520</v>
      </c>
      <c r="G16" s="5">
        <v>98</v>
      </c>
    </row>
    <row r="17" ht="15">
      <c r="A17" t="s">
        <v>420</v>
      </c>
    </row>
    <row r="18" spans="1:7" ht="15">
      <c r="A18" t="s">
        <v>421</v>
      </c>
      <c r="C18" s="5">
        <v>777</v>
      </c>
      <c r="E18" s="5">
        <v>1987</v>
      </c>
      <c r="G18" s="5">
        <v>509</v>
      </c>
    </row>
    <row r="19" spans="1:7" ht="15">
      <c r="A19" t="s">
        <v>422</v>
      </c>
      <c r="C19" s="5">
        <v>426</v>
      </c>
      <c r="E19" s="5">
        <v>420</v>
      </c>
      <c r="G19" s="5">
        <v>240</v>
      </c>
    </row>
    <row r="20" spans="1:7" ht="15">
      <c r="A20" t="s">
        <v>423</v>
      </c>
      <c r="C20" s="5">
        <v>7423</v>
      </c>
      <c r="E20" s="5">
        <v>7059</v>
      </c>
      <c r="G20" s="5">
        <v>800</v>
      </c>
    </row>
    <row r="22" spans="3:7" ht="15">
      <c r="C22" s="5">
        <v>8626</v>
      </c>
      <c r="E22" s="5">
        <v>9466</v>
      </c>
      <c r="G22" s="5">
        <v>1549</v>
      </c>
    </row>
    <row r="24" ht="15">
      <c r="A24" t="s">
        <v>424</v>
      </c>
    </row>
    <row r="25" spans="1:7" ht="15">
      <c r="A25" t="s">
        <v>425</v>
      </c>
      <c r="C25" s="5">
        <v>26</v>
      </c>
      <c r="E25" t="s">
        <v>19</v>
      </c>
      <c r="G25" s="5">
        <v>7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3" t="s">
        <v>2</v>
      </c>
      <c r="F4" s="3" t="s">
        <v>3</v>
      </c>
      <c r="I4" s="3" t="s">
        <v>4</v>
      </c>
    </row>
    <row r="5" spans="3:9" ht="15">
      <c r="C5" s="3" t="s">
        <v>259</v>
      </c>
      <c r="F5" s="3" t="s">
        <v>259</v>
      </c>
      <c r="I5" s="3" t="s">
        <v>259</v>
      </c>
    </row>
    <row r="6" spans="1:9" ht="15">
      <c r="A6" t="s">
        <v>426</v>
      </c>
      <c r="C6" s="6">
        <v>-27746</v>
      </c>
      <c r="F6" s="6">
        <v>-9520</v>
      </c>
      <c r="I6" s="6">
        <v>-3621</v>
      </c>
    </row>
    <row r="8" spans="1:9" ht="15">
      <c r="A8" s="3" t="s">
        <v>427</v>
      </c>
      <c r="C8" s="6">
        <v>-27746</v>
      </c>
      <c r="F8" s="6">
        <v>-9520</v>
      </c>
      <c r="I8" s="6">
        <v>-3621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3" t="s">
        <v>2</v>
      </c>
      <c r="F4" s="3" t="s">
        <v>3</v>
      </c>
      <c r="I4" s="3" t="s">
        <v>4</v>
      </c>
    </row>
    <row r="5" spans="3:9" ht="15">
      <c r="C5" s="3" t="s">
        <v>259</v>
      </c>
      <c r="F5" s="3" t="s">
        <v>259</v>
      </c>
      <c r="I5" s="3" t="s">
        <v>259</v>
      </c>
    </row>
    <row r="6" spans="1:9" ht="15">
      <c r="A6" t="s">
        <v>25</v>
      </c>
      <c r="C6" s="6">
        <v>-150004</v>
      </c>
      <c r="F6" s="6">
        <v>-37686</v>
      </c>
      <c r="I6" s="6">
        <v>-20814</v>
      </c>
    </row>
    <row r="7" spans="1:9" ht="15">
      <c r="A7" t="s">
        <v>428</v>
      </c>
      <c r="C7" s="6">
        <v>-45001</v>
      </c>
      <c r="F7" s="6">
        <v>-11306</v>
      </c>
      <c r="I7" s="6">
        <v>-6244</v>
      </c>
    </row>
    <row r="8" spans="1:9" ht="15">
      <c r="A8" t="s">
        <v>429</v>
      </c>
      <c r="C8" s="5">
        <v>18684</v>
      </c>
      <c r="F8" s="5">
        <v>4876</v>
      </c>
      <c r="I8" s="5">
        <v>2092</v>
      </c>
    </row>
    <row r="9" spans="1:6" ht="15">
      <c r="A9" t="s">
        <v>430</v>
      </c>
      <c r="C9" s="5">
        <v>275</v>
      </c>
      <c r="F9" s="5">
        <v>586</v>
      </c>
    </row>
    <row r="10" spans="1:6" ht="15">
      <c r="A10" t="s">
        <v>431</v>
      </c>
      <c r="C10" s="6">
        <v>-171</v>
      </c>
      <c r="F10" t="s">
        <v>19</v>
      </c>
    </row>
    <row r="11" spans="1:6" ht="15">
      <c r="A11" t="s">
        <v>432</v>
      </c>
      <c r="C11" s="6">
        <v>-4364</v>
      </c>
      <c r="F11" s="6">
        <v>-1022</v>
      </c>
    </row>
    <row r="12" spans="1:9" ht="15">
      <c r="A12" t="s">
        <v>433</v>
      </c>
      <c r="C12" s="5">
        <v>9949</v>
      </c>
      <c r="F12" s="6">
        <v>-1431</v>
      </c>
      <c r="I12" s="5">
        <v>292</v>
      </c>
    </row>
    <row r="13" spans="1:9" ht="15">
      <c r="A13" t="s">
        <v>434</v>
      </c>
      <c r="C13" s="6">
        <v>-14</v>
      </c>
      <c r="F13" s="6">
        <v>-48</v>
      </c>
      <c r="I13" s="6">
        <v>-23</v>
      </c>
    </row>
    <row r="14" spans="1:6" ht="15">
      <c r="A14" t="s">
        <v>435</v>
      </c>
      <c r="C14" s="6">
        <v>-361</v>
      </c>
      <c r="F14" s="6">
        <v>-156</v>
      </c>
    </row>
    <row r="15" spans="1:6" ht="15">
      <c r="A15" t="s">
        <v>436</v>
      </c>
      <c r="C15" s="6">
        <v>-94</v>
      </c>
      <c r="F15" s="6">
        <v>-607</v>
      </c>
    </row>
    <row r="16" spans="1:9" ht="15">
      <c r="A16" t="s">
        <v>437</v>
      </c>
      <c r="C16" s="6">
        <v>-6649</v>
      </c>
      <c r="F16" s="6">
        <v>-412</v>
      </c>
      <c r="I16" s="5">
        <v>262</v>
      </c>
    </row>
    <row r="18" spans="1:9" ht="15">
      <c r="A18" t="s">
        <v>266</v>
      </c>
      <c r="C18" s="6">
        <v>-27746</v>
      </c>
      <c r="F18" s="6">
        <v>-9520</v>
      </c>
      <c r="I18" s="6">
        <v>-3621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29</v>
      </c>
      <c r="D3" s="1"/>
      <c r="E3" s="1"/>
      <c r="F3" s="1"/>
    </row>
    <row r="4" spans="3:6" ht="15">
      <c r="C4" s="3" t="s">
        <v>2</v>
      </c>
      <c r="F4" s="3" t="s">
        <v>3</v>
      </c>
    </row>
    <row r="5" spans="3:6" ht="15">
      <c r="C5" s="3" t="s">
        <v>259</v>
      </c>
      <c r="F5" s="3" t="s">
        <v>259</v>
      </c>
    </row>
    <row r="6" ht="15">
      <c r="A6" t="s">
        <v>438</v>
      </c>
    </row>
    <row r="7" spans="1:6" ht="15">
      <c r="A7" t="s">
        <v>439</v>
      </c>
      <c r="C7" s="5">
        <v>13755</v>
      </c>
      <c r="F7" s="5">
        <v>26146</v>
      </c>
    </row>
    <row r="8" ht="15">
      <c r="A8" t="s">
        <v>440</v>
      </c>
    </row>
    <row r="9" spans="1:6" ht="15">
      <c r="A9" t="s">
        <v>441</v>
      </c>
      <c r="C9" s="5">
        <v>1692</v>
      </c>
      <c r="F9" s="5">
        <v>1065</v>
      </c>
    </row>
    <row r="10" spans="1:6" ht="15">
      <c r="A10" t="s">
        <v>63</v>
      </c>
      <c r="C10" s="5">
        <v>213</v>
      </c>
      <c r="F10" s="5">
        <v>1293</v>
      </c>
    </row>
    <row r="12" spans="3:6" ht="15">
      <c r="C12" s="5">
        <v>15660</v>
      </c>
      <c r="F12" s="5">
        <v>28504</v>
      </c>
    </row>
    <row r="14" ht="15">
      <c r="A14" t="s">
        <v>442</v>
      </c>
    </row>
    <row r="15" spans="1:6" ht="15">
      <c r="A15" t="s">
        <v>443</v>
      </c>
      <c r="C15" s="6">
        <v>-6406</v>
      </c>
      <c r="F15" s="6">
        <v>-47116</v>
      </c>
    </row>
    <row r="16" spans="1:6" ht="15">
      <c r="A16" t="s">
        <v>444</v>
      </c>
      <c r="C16" s="6">
        <v>-11760</v>
      </c>
      <c r="F16" s="6">
        <v>-13939</v>
      </c>
    </row>
    <row r="18" spans="3:6" ht="15">
      <c r="C18" s="6">
        <v>-18166</v>
      </c>
      <c r="F18" s="6">
        <v>-61055</v>
      </c>
    </row>
    <row r="20" spans="1:6" ht="15">
      <c r="A20" t="s">
        <v>445</v>
      </c>
      <c r="C20" s="6">
        <v>-2506</v>
      </c>
      <c r="F20" s="6">
        <v>-32551</v>
      </c>
    </row>
    <row r="22" ht="15">
      <c r="A22" t="s">
        <v>446</v>
      </c>
    </row>
    <row r="23" ht="15">
      <c r="A23" t="s">
        <v>447</v>
      </c>
    </row>
    <row r="24" spans="1:6" ht="15">
      <c r="A24" t="s">
        <v>439</v>
      </c>
      <c r="C24" s="5">
        <v>22000</v>
      </c>
      <c r="F24" s="5">
        <v>1441</v>
      </c>
    </row>
    <row r="25" spans="1:6" ht="15">
      <c r="A25" t="s">
        <v>448</v>
      </c>
      <c r="C25" s="5">
        <v>585</v>
      </c>
      <c r="F25" s="5">
        <v>77</v>
      </c>
    </row>
    <row r="27" spans="3:6" ht="15">
      <c r="C27" s="5">
        <v>22585</v>
      </c>
      <c r="F27" s="5">
        <v>1518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1</v>
      </c>
      <c r="D3" s="1"/>
      <c r="E3" s="1"/>
      <c r="F3" s="1"/>
    </row>
    <row r="4" spans="3:6" ht="15">
      <c r="C4" s="3" t="s">
        <v>2</v>
      </c>
      <c r="F4" s="3" t="s">
        <v>3</v>
      </c>
    </row>
    <row r="5" spans="3:6" ht="15">
      <c r="C5" s="3" t="s">
        <v>259</v>
      </c>
      <c r="F5" s="3" t="s">
        <v>259</v>
      </c>
    </row>
    <row r="6" spans="1:6" ht="15">
      <c r="A6" t="s">
        <v>449</v>
      </c>
      <c r="C6" s="6">
        <v>-32551</v>
      </c>
      <c r="F6" s="6">
        <v>-10123</v>
      </c>
    </row>
    <row r="7" spans="1:6" ht="15">
      <c r="A7" t="s">
        <v>450</v>
      </c>
      <c r="C7" s="5">
        <v>27746</v>
      </c>
      <c r="F7" s="5">
        <v>9520</v>
      </c>
    </row>
    <row r="8" spans="1:6" ht="15">
      <c r="A8" t="s">
        <v>451</v>
      </c>
      <c r="C8" t="s">
        <v>19</v>
      </c>
      <c r="F8" s="6">
        <v>-32506</v>
      </c>
    </row>
    <row r="9" spans="1:6" ht="15">
      <c r="A9" t="s">
        <v>436</v>
      </c>
      <c r="C9" s="5">
        <v>2299</v>
      </c>
      <c r="F9" s="5">
        <v>558</v>
      </c>
    </row>
    <row r="11" spans="1:6" ht="15">
      <c r="A11" t="s">
        <v>452</v>
      </c>
      <c r="C11" s="6">
        <v>-2506</v>
      </c>
      <c r="F11" s="6">
        <v>-32551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29</v>
      </c>
      <c r="D3" s="1"/>
      <c r="E3" s="1"/>
    </row>
    <row r="4" spans="3:5" ht="15">
      <c r="C4" s="3" t="s">
        <v>2</v>
      </c>
      <c r="E4" s="3" t="s">
        <v>3</v>
      </c>
    </row>
    <row r="5" spans="3:5" ht="15">
      <c r="C5" s="3" t="s">
        <v>259</v>
      </c>
      <c r="E5" s="3" t="s">
        <v>259</v>
      </c>
    </row>
    <row r="6" ht="15">
      <c r="A6" s="12" t="s">
        <v>453</v>
      </c>
    </row>
    <row r="7" spans="1:5" ht="15">
      <c r="A7" t="s">
        <v>454</v>
      </c>
      <c r="C7" s="5">
        <v>1798</v>
      </c>
      <c r="E7" t="s">
        <v>19</v>
      </c>
    </row>
    <row r="8" spans="1:5" ht="15">
      <c r="A8" t="s">
        <v>455</v>
      </c>
      <c r="C8" s="5">
        <v>1159</v>
      </c>
      <c r="E8" s="5">
        <v>1001</v>
      </c>
    </row>
    <row r="10" spans="3:5" ht="15">
      <c r="C10" s="5">
        <v>2957</v>
      </c>
      <c r="E10" s="5">
        <v>1001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22.7109375" style="0" customWidth="1"/>
    <col min="7" max="8" width="8.7109375" style="0" customWidth="1"/>
    <col min="9" max="9" width="24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0" t="s">
        <v>456</v>
      </c>
      <c r="F3" s="10" t="s">
        <v>457</v>
      </c>
      <c r="I3" s="10" t="s">
        <v>458</v>
      </c>
      <c r="L3" s="3" t="s">
        <v>52</v>
      </c>
    </row>
    <row r="4" spans="3:12" ht="15">
      <c r="C4" s="3" t="s">
        <v>259</v>
      </c>
      <c r="F4" s="3" t="s">
        <v>259</v>
      </c>
      <c r="I4" s="3" t="s">
        <v>259</v>
      </c>
      <c r="L4" s="3" t="s">
        <v>259</v>
      </c>
    </row>
    <row r="5" ht="15">
      <c r="A5" s="3" t="s">
        <v>459</v>
      </c>
    </row>
    <row r="6" spans="1:12" ht="15">
      <c r="A6" t="s">
        <v>315</v>
      </c>
      <c r="C6" s="5">
        <v>2439</v>
      </c>
      <c r="F6" s="5">
        <v>156</v>
      </c>
      <c r="I6" s="5">
        <v>1829</v>
      </c>
      <c r="L6" s="5">
        <v>4424</v>
      </c>
    </row>
    <row r="7" spans="1:12" ht="15">
      <c r="A7" t="s">
        <v>460</v>
      </c>
      <c r="C7" s="5">
        <v>649</v>
      </c>
      <c r="F7" s="5">
        <v>393</v>
      </c>
      <c r="I7" s="5">
        <v>513</v>
      </c>
      <c r="L7" s="5">
        <v>1555</v>
      </c>
    </row>
    <row r="8" spans="1:12" ht="15">
      <c r="A8" t="s">
        <v>461</v>
      </c>
      <c r="C8" s="6">
        <v>-42</v>
      </c>
      <c r="F8" s="6">
        <v>-4</v>
      </c>
      <c r="I8" t="s">
        <v>19</v>
      </c>
      <c r="L8" s="6">
        <v>-46</v>
      </c>
    </row>
    <row r="9" spans="1:12" ht="15">
      <c r="A9" t="s">
        <v>462</v>
      </c>
      <c r="C9" s="5">
        <v>609</v>
      </c>
      <c r="F9" s="5">
        <v>15</v>
      </c>
      <c r="I9" t="s">
        <v>19</v>
      </c>
      <c r="L9" s="5">
        <v>624</v>
      </c>
    </row>
    <row r="10" spans="1:12" ht="15">
      <c r="A10" t="s">
        <v>463</v>
      </c>
      <c r="C10" s="5">
        <v>2349</v>
      </c>
      <c r="F10" t="s">
        <v>19</v>
      </c>
      <c r="I10" s="6">
        <v>-2349</v>
      </c>
      <c r="L10" t="s">
        <v>19</v>
      </c>
    </row>
    <row r="11" spans="1:12" ht="15">
      <c r="A11" t="s">
        <v>464</v>
      </c>
      <c r="C11" s="5">
        <v>243</v>
      </c>
      <c r="F11" s="5">
        <v>10</v>
      </c>
      <c r="I11" s="5">
        <v>7</v>
      </c>
      <c r="L11" s="5">
        <v>260</v>
      </c>
    </row>
    <row r="13" spans="1:12" ht="15">
      <c r="A13" t="s">
        <v>465</v>
      </c>
      <c r="C13" s="5">
        <v>6247</v>
      </c>
      <c r="F13" s="5">
        <v>570</v>
      </c>
      <c r="I13" t="s">
        <v>19</v>
      </c>
      <c r="L13" s="5">
        <v>6817</v>
      </c>
    </row>
    <row r="14" spans="1:12" ht="15">
      <c r="A14" t="s">
        <v>460</v>
      </c>
      <c r="C14" s="5">
        <v>77</v>
      </c>
      <c r="F14" s="5">
        <v>20</v>
      </c>
      <c r="I14" t="s">
        <v>19</v>
      </c>
      <c r="L14" s="5">
        <v>97</v>
      </c>
    </row>
    <row r="15" spans="1:12" ht="15">
      <c r="A15" t="s">
        <v>461</v>
      </c>
      <c r="C15" s="6">
        <v>-114</v>
      </c>
      <c r="F15" s="6">
        <v>-13</v>
      </c>
      <c r="I15" t="s">
        <v>19</v>
      </c>
      <c r="L15" s="6">
        <v>-127</v>
      </c>
    </row>
    <row r="16" spans="1:12" ht="15">
      <c r="A16" t="s">
        <v>466</v>
      </c>
      <c r="C16" s="6">
        <v>-82</v>
      </c>
      <c r="F16" s="6">
        <v>-215</v>
      </c>
      <c r="I16" t="s">
        <v>19</v>
      </c>
      <c r="L16" s="6">
        <v>-297</v>
      </c>
    </row>
    <row r="17" spans="1:12" ht="15">
      <c r="A17" t="s">
        <v>464</v>
      </c>
      <c r="C17" s="6">
        <v>-835</v>
      </c>
      <c r="F17" s="6">
        <v>-40</v>
      </c>
      <c r="I17" t="s">
        <v>19</v>
      </c>
      <c r="L17" s="6">
        <v>-875</v>
      </c>
    </row>
    <row r="19" spans="1:12" ht="15">
      <c r="A19" t="s">
        <v>330</v>
      </c>
      <c r="C19" s="5">
        <v>5293</v>
      </c>
      <c r="F19" s="5">
        <v>322</v>
      </c>
      <c r="I19" t="s">
        <v>19</v>
      </c>
      <c r="L19" s="5">
        <v>5615</v>
      </c>
    </row>
    <row r="21" ht="15">
      <c r="A21" s="3" t="s">
        <v>467</v>
      </c>
    </row>
    <row r="22" spans="1:12" ht="15">
      <c r="A22" t="s">
        <v>315</v>
      </c>
      <c r="C22" s="6">
        <v>-1120</v>
      </c>
      <c r="F22" s="6">
        <v>-30</v>
      </c>
      <c r="I22" t="s">
        <v>19</v>
      </c>
      <c r="L22" s="6">
        <v>-1150</v>
      </c>
    </row>
    <row r="23" spans="1:12" ht="15">
      <c r="A23" t="s">
        <v>461</v>
      </c>
      <c r="C23" s="5">
        <v>25</v>
      </c>
      <c r="F23" s="5">
        <v>1</v>
      </c>
      <c r="I23" t="s">
        <v>19</v>
      </c>
      <c r="L23" s="5">
        <v>26</v>
      </c>
    </row>
    <row r="24" spans="1:12" ht="15">
      <c r="A24" t="s">
        <v>468</v>
      </c>
      <c r="C24" s="6">
        <v>-2297</v>
      </c>
      <c r="F24" s="6">
        <v>-103</v>
      </c>
      <c r="I24" t="s">
        <v>19</v>
      </c>
      <c r="L24" s="6">
        <v>-2400</v>
      </c>
    </row>
    <row r="25" spans="1:12" ht="15">
      <c r="A25" t="s">
        <v>464</v>
      </c>
      <c r="C25" s="6">
        <v>-148</v>
      </c>
      <c r="F25" s="6">
        <v>-5</v>
      </c>
      <c r="I25" t="s">
        <v>19</v>
      </c>
      <c r="L25" s="6">
        <v>-153</v>
      </c>
    </row>
    <row r="27" spans="1:12" ht="15">
      <c r="A27" t="s">
        <v>465</v>
      </c>
      <c r="C27" s="6">
        <v>-3540</v>
      </c>
      <c r="F27" s="6">
        <v>-137</v>
      </c>
      <c r="I27" t="s">
        <v>19</v>
      </c>
      <c r="L27" s="6">
        <v>-3677</v>
      </c>
    </row>
    <row r="28" spans="1:12" ht="15">
      <c r="A28" t="s">
        <v>461</v>
      </c>
      <c r="C28" s="5">
        <v>88</v>
      </c>
      <c r="F28" s="5">
        <v>12</v>
      </c>
      <c r="I28" t="s">
        <v>19</v>
      </c>
      <c r="L28" s="5">
        <v>100</v>
      </c>
    </row>
    <row r="29" spans="1:12" ht="15">
      <c r="A29" t="s">
        <v>468</v>
      </c>
      <c r="C29" s="6">
        <v>-2095</v>
      </c>
      <c r="F29" s="6">
        <v>-176</v>
      </c>
      <c r="I29" t="s">
        <v>19</v>
      </c>
      <c r="L29" s="6">
        <v>-2271</v>
      </c>
    </row>
    <row r="30" spans="1:12" ht="15">
      <c r="A30" t="s">
        <v>466</v>
      </c>
      <c r="C30" s="5">
        <v>31</v>
      </c>
      <c r="F30" s="5">
        <v>43</v>
      </c>
      <c r="I30" t="s">
        <v>19</v>
      </c>
      <c r="L30" s="5">
        <v>74</v>
      </c>
    </row>
    <row r="31" spans="1:12" ht="15">
      <c r="A31" t="s">
        <v>464</v>
      </c>
      <c r="C31" s="5">
        <v>743</v>
      </c>
      <c r="F31" s="5">
        <v>19</v>
      </c>
      <c r="I31" t="s">
        <v>19</v>
      </c>
      <c r="L31" s="5">
        <v>762</v>
      </c>
    </row>
    <row r="33" spans="1:12" ht="15">
      <c r="A33" t="s">
        <v>330</v>
      </c>
      <c r="C33" s="6">
        <v>-4773</v>
      </c>
      <c r="F33" s="6">
        <v>-239</v>
      </c>
      <c r="I33" t="s">
        <v>19</v>
      </c>
      <c r="L33" s="6">
        <v>-5012</v>
      </c>
    </row>
    <row r="35" ht="15">
      <c r="A35" s="3" t="s">
        <v>469</v>
      </c>
    </row>
    <row r="36" spans="1:12" ht="15">
      <c r="A36" t="s">
        <v>470</v>
      </c>
      <c r="C36" s="5">
        <v>2707</v>
      </c>
      <c r="F36" s="5">
        <v>433</v>
      </c>
      <c r="I36" t="s">
        <v>19</v>
      </c>
      <c r="L36" s="5">
        <v>3140</v>
      </c>
    </row>
    <row r="38" spans="1:12" ht="15">
      <c r="A38" t="s">
        <v>471</v>
      </c>
      <c r="C38" s="5">
        <v>520</v>
      </c>
      <c r="F38" s="5">
        <v>83</v>
      </c>
      <c r="I38" t="s">
        <v>19</v>
      </c>
      <c r="L38" s="5">
        <v>603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3" spans="1:3" ht="39.75" customHeight="1">
      <c r="A3" s="3" t="s">
        <v>41</v>
      </c>
      <c r="C3" s="10" t="s">
        <v>42</v>
      </c>
    </row>
    <row r="4" spans="1:3" ht="15">
      <c r="A4" t="s">
        <v>2</v>
      </c>
      <c r="C4" s="9">
        <v>0.7867000000000001</v>
      </c>
    </row>
    <row r="5" spans="1:3" ht="15">
      <c r="A5" t="s">
        <v>3</v>
      </c>
      <c r="C5" s="9">
        <v>0.7475</v>
      </c>
    </row>
    <row r="6" spans="1:3" ht="15">
      <c r="A6" t="s">
        <v>4</v>
      </c>
      <c r="C6" s="9">
        <v>0.7568</v>
      </c>
    </row>
    <row r="7" spans="1:3" ht="15">
      <c r="A7" t="s">
        <v>21</v>
      </c>
      <c r="C7" s="9">
        <v>0.7155</v>
      </c>
    </row>
    <row r="8" spans="1:3" ht="15">
      <c r="A8" t="s">
        <v>22</v>
      </c>
      <c r="C8" s="9">
        <v>0.5884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29</v>
      </c>
      <c r="D3" s="1"/>
      <c r="E3" s="1"/>
      <c r="F3" s="1"/>
    </row>
    <row r="4" spans="3:6" ht="15">
      <c r="C4" s="3" t="s">
        <v>2</v>
      </c>
      <c r="F4" s="3" t="s">
        <v>3</v>
      </c>
    </row>
    <row r="5" spans="3:6" ht="15">
      <c r="C5" s="3" t="s">
        <v>259</v>
      </c>
      <c r="F5" s="3" t="s">
        <v>259</v>
      </c>
    </row>
    <row r="6" ht="15">
      <c r="A6" s="3" t="s">
        <v>459</v>
      </c>
    </row>
    <row r="7" spans="1:6" ht="15">
      <c r="A7" t="s">
        <v>472</v>
      </c>
      <c r="C7" s="5">
        <v>53159</v>
      </c>
      <c r="F7" s="5">
        <v>23306</v>
      </c>
    </row>
    <row r="8" spans="1:6" ht="15">
      <c r="A8" t="s">
        <v>473</v>
      </c>
      <c r="C8" t="s">
        <v>19</v>
      </c>
      <c r="F8" s="5">
        <v>30406</v>
      </c>
    </row>
    <row r="9" spans="1:6" ht="15">
      <c r="A9" t="s">
        <v>474</v>
      </c>
      <c r="C9" s="6">
        <v>-5402</v>
      </c>
      <c r="F9" s="6">
        <v>-553</v>
      </c>
    </row>
    <row r="11" spans="1:6" ht="15">
      <c r="A11" t="s">
        <v>475</v>
      </c>
      <c r="C11" s="5">
        <v>47757</v>
      </c>
      <c r="F11" s="5">
        <v>53159</v>
      </c>
    </row>
    <row r="13" ht="15">
      <c r="A13" s="3" t="s">
        <v>476</v>
      </c>
    </row>
    <row r="14" spans="1:6" ht="15">
      <c r="A14" t="s">
        <v>472</v>
      </c>
      <c r="C14" t="s">
        <v>19</v>
      </c>
      <c r="F14" t="s">
        <v>19</v>
      </c>
    </row>
    <row r="15" spans="1:6" ht="15">
      <c r="A15" t="s">
        <v>477</v>
      </c>
      <c r="C15" t="s">
        <v>19</v>
      </c>
      <c r="F15" t="s">
        <v>19</v>
      </c>
    </row>
    <row r="16" spans="1:6" ht="15">
      <c r="A16" t="s">
        <v>474</v>
      </c>
      <c r="C16" t="s">
        <v>19</v>
      </c>
      <c r="F16" t="s">
        <v>19</v>
      </c>
    </row>
    <row r="18" spans="1:6" ht="15">
      <c r="A18" t="s">
        <v>475</v>
      </c>
      <c r="C18" t="s">
        <v>19</v>
      </c>
      <c r="F18" t="s">
        <v>19</v>
      </c>
    </row>
    <row r="20" ht="15">
      <c r="A20" s="3" t="s">
        <v>469</v>
      </c>
    </row>
    <row r="21" spans="1:6" ht="15">
      <c r="A21" t="s">
        <v>478</v>
      </c>
      <c r="C21" s="5">
        <v>47757</v>
      </c>
      <c r="F21" s="5">
        <v>53159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F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3:6" ht="15">
      <c r="C3" s="1" t="s">
        <v>29</v>
      </c>
      <c r="D3" s="1"/>
      <c r="E3" s="1"/>
      <c r="F3" s="1"/>
    </row>
    <row r="4" spans="3:6" ht="15">
      <c r="C4" s="3" t="s">
        <v>2</v>
      </c>
      <c r="F4" s="3" t="s">
        <v>3</v>
      </c>
    </row>
    <row r="5" spans="3:6" ht="15">
      <c r="C5" s="3" t="s">
        <v>259</v>
      </c>
      <c r="F5" s="3" t="s">
        <v>259</v>
      </c>
    </row>
    <row r="6" ht="15">
      <c r="A6" s="3" t="s">
        <v>479</v>
      </c>
    </row>
    <row r="7" spans="1:6" ht="15">
      <c r="A7" t="s">
        <v>480</v>
      </c>
      <c r="C7" s="5">
        <v>143831</v>
      </c>
      <c r="F7" s="5">
        <v>58056</v>
      </c>
    </row>
    <row r="8" spans="1:6" ht="15">
      <c r="A8" t="s">
        <v>462</v>
      </c>
      <c r="C8" t="s">
        <v>19</v>
      </c>
      <c r="F8" s="5">
        <v>88460</v>
      </c>
    </row>
    <row r="9" spans="1:6" ht="15">
      <c r="A9" t="s">
        <v>464</v>
      </c>
      <c r="C9" s="6">
        <v>-15159</v>
      </c>
      <c r="F9" s="6">
        <v>-2685</v>
      </c>
    </row>
    <row r="11" spans="1:6" ht="15">
      <c r="A11" t="s">
        <v>481</v>
      </c>
      <c r="C11" s="5">
        <v>128672</v>
      </c>
      <c r="F11" s="5">
        <v>143831</v>
      </c>
    </row>
    <row r="13" spans="1:6" ht="15">
      <c r="A13" t="s">
        <v>482</v>
      </c>
      <c r="C13" s="6">
        <v>-17964</v>
      </c>
      <c r="F13" s="6">
        <v>-8400</v>
      </c>
    </row>
    <row r="14" spans="1:6" ht="15">
      <c r="A14" t="s">
        <v>483</v>
      </c>
      <c r="C14" s="6">
        <v>-8010</v>
      </c>
      <c r="F14" s="6">
        <v>-9316</v>
      </c>
    </row>
    <row r="15" spans="1:6" ht="15">
      <c r="A15" t="s">
        <v>484</v>
      </c>
      <c r="C15" s="6">
        <v>-92365</v>
      </c>
      <c r="F15" t="s">
        <v>19</v>
      </c>
    </row>
    <row r="16" spans="1:6" ht="15">
      <c r="A16" t="s">
        <v>464</v>
      </c>
      <c r="C16" s="5">
        <v>6750</v>
      </c>
      <c r="F16" s="6">
        <v>-248</v>
      </c>
    </row>
    <row r="18" spans="1:6" ht="15">
      <c r="A18" t="s">
        <v>485</v>
      </c>
      <c r="C18" s="6">
        <v>-111589</v>
      </c>
      <c r="F18" s="6">
        <v>-17964</v>
      </c>
    </row>
    <row r="20" spans="1:6" ht="15">
      <c r="A20" t="s">
        <v>486</v>
      </c>
      <c r="C20" s="5">
        <v>17083</v>
      </c>
      <c r="F20" s="5">
        <v>125867</v>
      </c>
    </row>
    <row r="22" ht="15">
      <c r="A22" s="3" t="s">
        <v>487</v>
      </c>
    </row>
    <row r="23" spans="1:6" ht="15">
      <c r="A23" t="s">
        <v>480</v>
      </c>
      <c r="C23" s="5">
        <v>36240</v>
      </c>
      <c r="F23" s="5">
        <v>1705</v>
      </c>
    </row>
    <row r="24" spans="1:6" ht="15">
      <c r="A24" t="s">
        <v>462</v>
      </c>
      <c r="C24" t="s">
        <v>19</v>
      </c>
      <c r="F24" s="5">
        <v>34282</v>
      </c>
    </row>
    <row r="25" spans="1:6" ht="15">
      <c r="A25" t="s">
        <v>488</v>
      </c>
      <c r="C25" s="6">
        <v>-2078</v>
      </c>
      <c r="F25" t="s">
        <v>19</v>
      </c>
    </row>
    <row r="26" spans="1:6" ht="15">
      <c r="A26" t="s">
        <v>464</v>
      </c>
      <c r="C26" s="6">
        <v>-4759</v>
      </c>
      <c r="F26" s="5">
        <v>253</v>
      </c>
    </row>
    <row r="28" spans="1:6" ht="15">
      <c r="A28" t="s">
        <v>481</v>
      </c>
      <c r="C28" s="5">
        <v>29403</v>
      </c>
      <c r="F28" s="5">
        <v>36240</v>
      </c>
    </row>
    <row r="30" spans="1:6" ht="15">
      <c r="A30" t="s">
        <v>482</v>
      </c>
      <c r="C30" t="s">
        <v>19</v>
      </c>
      <c r="F30" t="s">
        <v>19</v>
      </c>
    </row>
    <row r="31" spans="1:6" ht="15">
      <c r="A31" t="s">
        <v>483</v>
      </c>
      <c r="C31" t="s">
        <v>19</v>
      </c>
      <c r="F31" t="s">
        <v>19</v>
      </c>
    </row>
    <row r="32" spans="1:6" ht="15">
      <c r="A32" t="s">
        <v>464</v>
      </c>
      <c r="C32" t="s">
        <v>19</v>
      </c>
      <c r="F32" t="s">
        <v>19</v>
      </c>
    </row>
    <row r="34" spans="1:6" ht="15">
      <c r="A34" t="s">
        <v>485</v>
      </c>
      <c r="C34" t="s">
        <v>19</v>
      </c>
      <c r="F34" t="s">
        <v>19</v>
      </c>
    </row>
    <row r="36" spans="1:6" ht="15">
      <c r="A36" t="s">
        <v>486</v>
      </c>
      <c r="C36" s="5">
        <v>29403</v>
      </c>
      <c r="F36" s="5">
        <v>36240</v>
      </c>
    </row>
    <row r="38" spans="1:6" ht="15">
      <c r="A38" s="3" t="s">
        <v>489</v>
      </c>
      <c r="C38" s="5">
        <v>46486</v>
      </c>
      <c r="F38" s="5">
        <v>162107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38.7109375" style="0" customWidth="1"/>
    <col min="8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3:7" ht="39.75" customHeight="1">
      <c r="C5" s="2"/>
      <c r="D5" s="2"/>
      <c r="E5" s="2"/>
      <c r="G5" s="10" t="s">
        <v>491</v>
      </c>
    </row>
    <row r="6" spans="3:5" ht="15">
      <c r="C6" s="3" t="s">
        <v>2</v>
      </c>
      <c r="E6" s="3" t="s">
        <v>3</v>
      </c>
    </row>
    <row r="7" spans="3:7" ht="15">
      <c r="C7" s="3" t="s">
        <v>259</v>
      </c>
      <c r="E7" s="3" t="s">
        <v>259</v>
      </c>
      <c r="G7" s="3" t="s">
        <v>492</v>
      </c>
    </row>
    <row r="8" ht="15">
      <c r="A8" s="3" t="s">
        <v>493</v>
      </c>
    </row>
    <row r="9" ht="15">
      <c r="A9" s="3" t="s">
        <v>479</v>
      </c>
    </row>
    <row r="10" spans="1:7" ht="15">
      <c r="A10" t="s">
        <v>494</v>
      </c>
      <c r="C10" s="5">
        <v>12375</v>
      </c>
      <c r="E10" s="5">
        <v>84540</v>
      </c>
      <c r="G10" s="9">
        <v>10.5</v>
      </c>
    </row>
    <row r="11" spans="1:7" ht="15">
      <c r="A11" t="s">
        <v>495</v>
      </c>
      <c r="C11" s="5">
        <v>4708</v>
      </c>
      <c r="E11" s="5">
        <v>41327</v>
      </c>
      <c r="G11" s="9">
        <v>10.5</v>
      </c>
    </row>
    <row r="13" spans="3:5" ht="15">
      <c r="C13" s="5">
        <v>17083</v>
      </c>
      <c r="E13" s="5">
        <v>125867</v>
      </c>
    </row>
    <row r="15" ht="15">
      <c r="A15" s="3" t="s">
        <v>487</v>
      </c>
    </row>
    <row r="16" spans="1:7" ht="15">
      <c r="A16" t="s">
        <v>496</v>
      </c>
      <c r="C16" s="5">
        <v>29403</v>
      </c>
      <c r="E16" s="5">
        <v>34183</v>
      </c>
      <c r="G16" t="s">
        <v>131</v>
      </c>
    </row>
    <row r="17" spans="1:7" ht="15">
      <c r="A17" t="s">
        <v>495</v>
      </c>
      <c r="C17" t="s">
        <v>19</v>
      </c>
      <c r="E17" s="5">
        <v>2057</v>
      </c>
      <c r="G17" t="s">
        <v>131</v>
      </c>
    </row>
    <row r="19" spans="3:5" ht="15">
      <c r="C19" s="5">
        <v>29403</v>
      </c>
      <c r="E19" s="5">
        <v>36240</v>
      </c>
    </row>
    <row r="21" spans="1:5" ht="15">
      <c r="A21" t="s">
        <v>52</v>
      </c>
      <c r="C21" s="5">
        <v>46486</v>
      </c>
      <c r="E21" s="5">
        <v>162107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8.7109375" style="0" customWidth="1"/>
    <col min="9" max="9" width="8.7109375" style="0" customWidth="1"/>
    <col min="10" max="10" width="36.7109375" style="0" customWidth="1"/>
    <col min="11" max="11" width="8.7109375" style="0" customWidth="1"/>
    <col min="12" max="12" width="21.7109375" style="0" customWidth="1"/>
    <col min="13" max="16384" width="8.7109375" style="0" customWidth="1"/>
  </cols>
  <sheetData>
    <row r="3" spans="1:12" ht="39.75" customHeight="1">
      <c r="A3" s="3" t="s">
        <v>497</v>
      </c>
      <c r="C3" s="10" t="s">
        <v>498</v>
      </c>
      <c r="E3" s="10" t="s">
        <v>499</v>
      </c>
      <c r="H3" s="10" t="s">
        <v>500</v>
      </c>
      <c r="J3" s="10" t="s">
        <v>501</v>
      </c>
      <c r="L3" s="10" t="s">
        <v>502</v>
      </c>
    </row>
    <row r="4" spans="8:12" ht="15">
      <c r="H4" s="3" t="s">
        <v>259</v>
      </c>
      <c r="J4" s="3" t="s">
        <v>259</v>
      </c>
      <c r="L4" s="3" t="s">
        <v>259</v>
      </c>
    </row>
    <row r="5" spans="1:12" ht="15">
      <c r="A5" t="s">
        <v>494</v>
      </c>
      <c r="C5" t="s">
        <v>443</v>
      </c>
      <c r="E5" t="s">
        <v>503</v>
      </c>
      <c r="H5" s="5">
        <v>23870</v>
      </c>
      <c r="J5" s="5">
        <v>74772</v>
      </c>
      <c r="L5" s="6">
        <v>-50902</v>
      </c>
    </row>
    <row r="6" spans="1:12" ht="15">
      <c r="A6" t="s">
        <v>496</v>
      </c>
      <c r="C6" t="s">
        <v>504</v>
      </c>
      <c r="E6" t="s">
        <v>505</v>
      </c>
      <c r="H6" s="5">
        <v>152174</v>
      </c>
      <c r="J6" s="5">
        <v>31619</v>
      </c>
      <c r="L6" t="s">
        <v>19</v>
      </c>
    </row>
    <row r="7" spans="1:12" ht="15">
      <c r="A7" t="s">
        <v>495</v>
      </c>
      <c r="C7" t="s">
        <v>443</v>
      </c>
      <c r="E7" t="s">
        <v>506</v>
      </c>
      <c r="H7" s="5">
        <v>7692</v>
      </c>
      <c r="J7" s="5">
        <v>38064</v>
      </c>
      <c r="L7" s="6">
        <v>-30372</v>
      </c>
    </row>
    <row r="8" spans="1:12" ht="15">
      <c r="A8" t="s">
        <v>495</v>
      </c>
      <c r="C8" t="s">
        <v>504</v>
      </c>
      <c r="E8" t="s">
        <v>506</v>
      </c>
      <c r="H8" t="s">
        <v>19</v>
      </c>
      <c r="J8" s="5">
        <v>2078</v>
      </c>
      <c r="L8" s="6">
        <v>-2078</v>
      </c>
    </row>
    <row r="9" spans="1:12" ht="15">
      <c r="A9" t="s">
        <v>507</v>
      </c>
      <c r="C9" t="s">
        <v>277</v>
      </c>
      <c r="E9" t="s">
        <v>508</v>
      </c>
      <c r="H9" s="5">
        <v>302025</v>
      </c>
      <c r="J9" s="5">
        <v>85766</v>
      </c>
      <c r="L9" t="s">
        <v>19</v>
      </c>
    </row>
    <row r="11" ht="15">
      <c r="L11" s="6">
        <v>-83352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8.7109375" style="0" customWidth="1"/>
    <col min="9" max="9" width="8.7109375" style="0" customWidth="1"/>
    <col min="10" max="10" width="36.7109375" style="0" customWidth="1"/>
    <col min="11" max="11" width="8.7109375" style="0" customWidth="1"/>
    <col min="12" max="12" width="21.7109375" style="0" customWidth="1"/>
    <col min="13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2" ht="39.75" customHeight="1">
      <c r="A5" s="3" t="s">
        <v>497</v>
      </c>
      <c r="C5" s="10" t="s">
        <v>498</v>
      </c>
      <c r="E5" s="10" t="s">
        <v>499</v>
      </c>
      <c r="H5" s="10" t="s">
        <v>500</v>
      </c>
      <c r="J5" s="10" t="s">
        <v>509</v>
      </c>
      <c r="L5" s="10" t="s">
        <v>502</v>
      </c>
    </row>
    <row r="6" spans="8:12" ht="15">
      <c r="H6" s="3" t="s">
        <v>259</v>
      </c>
      <c r="J6" s="3" t="s">
        <v>259</v>
      </c>
      <c r="L6" s="3" t="s">
        <v>259</v>
      </c>
    </row>
    <row r="7" spans="1:12" ht="15">
      <c r="A7" t="s">
        <v>494</v>
      </c>
      <c r="C7" t="s">
        <v>443</v>
      </c>
      <c r="E7" t="s">
        <v>503</v>
      </c>
      <c r="H7" s="5">
        <v>12375</v>
      </c>
      <c r="J7" s="5">
        <v>21188</v>
      </c>
      <c r="L7" s="6">
        <v>-8813</v>
      </c>
    </row>
    <row r="8" spans="1:12" ht="15">
      <c r="A8" t="s">
        <v>496</v>
      </c>
      <c r="C8" t="s">
        <v>504</v>
      </c>
      <c r="E8" t="s">
        <v>505</v>
      </c>
      <c r="H8" s="5">
        <v>141507</v>
      </c>
      <c r="J8" s="5">
        <v>29403</v>
      </c>
      <c r="L8" t="s">
        <v>19</v>
      </c>
    </row>
    <row r="9" spans="1:12" ht="15">
      <c r="A9" t="s">
        <v>495</v>
      </c>
      <c r="C9" t="s">
        <v>443</v>
      </c>
      <c r="E9" t="s">
        <v>506</v>
      </c>
      <c r="H9" s="5">
        <v>4708</v>
      </c>
      <c r="J9" s="5">
        <v>6986</v>
      </c>
      <c r="L9" s="6">
        <v>-2278</v>
      </c>
    </row>
    <row r="10" spans="1:12" ht="15">
      <c r="A10" t="s">
        <v>507</v>
      </c>
      <c r="C10" t="s">
        <v>277</v>
      </c>
      <c r="E10" t="s">
        <v>508</v>
      </c>
      <c r="H10" s="5">
        <v>316364</v>
      </c>
      <c r="J10" s="5">
        <v>77720</v>
      </c>
      <c r="L10" t="s">
        <v>19</v>
      </c>
    </row>
    <row r="12" ht="15">
      <c r="L12" s="6">
        <v>-11091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510</v>
      </c>
      <c r="D3" s="1"/>
      <c r="E3" s="1"/>
    </row>
    <row r="4" spans="3:5" ht="15">
      <c r="C4" s="3" t="s">
        <v>2</v>
      </c>
      <c r="E4" s="3" t="s">
        <v>3</v>
      </c>
    </row>
    <row r="5" spans="3:5" ht="15">
      <c r="C5" s="3" t="s">
        <v>259</v>
      </c>
      <c r="E5" s="3" t="s">
        <v>259</v>
      </c>
    </row>
    <row r="6" ht="15">
      <c r="A6" s="3" t="s">
        <v>453</v>
      </c>
    </row>
    <row r="7" spans="1:5" ht="15">
      <c r="A7" t="s">
        <v>511</v>
      </c>
      <c r="C7" s="5">
        <v>1552</v>
      </c>
      <c r="E7" s="5">
        <v>1656</v>
      </c>
    </row>
    <row r="8" spans="1:5" ht="15">
      <c r="A8" t="s">
        <v>512</v>
      </c>
      <c r="C8" s="5">
        <v>2104</v>
      </c>
      <c r="E8" s="5">
        <v>2562</v>
      </c>
    </row>
    <row r="9" spans="1:5" ht="15">
      <c r="A9" t="s">
        <v>513</v>
      </c>
      <c r="C9" s="5">
        <v>5047</v>
      </c>
      <c r="E9" s="5">
        <v>3194</v>
      </c>
    </row>
    <row r="10" spans="1:5" ht="15">
      <c r="A10" t="s">
        <v>514</v>
      </c>
      <c r="C10" s="5">
        <v>8</v>
      </c>
      <c r="E10" s="5">
        <v>3</v>
      </c>
    </row>
    <row r="12" spans="3:5" ht="15">
      <c r="C12" s="5">
        <v>8711</v>
      </c>
      <c r="E12" s="5">
        <v>7415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510</v>
      </c>
      <c r="D3" s="1"/>
      <c r="E3" s="1"/>
    </row>
    <row r="4" spans="3:5" ht="15">
      <c r="C4" s="3" t="s">
        <v>2</v>
      </c>
      <c r="E4" s="3" t="s">
        <v>3</v>
      </c>
    </row>
    <row r="5" spans="3:5" ht="15">
      <c r="C5" s="3" t="s">
        <v>259</v>
      </c>
      <c r="E5" s="3" t="s">
        <v>259</v>
      </c>
    </row>
    <row r="6" ht="15">
      <c r="A6" s="3" t="s">
        <v>453</v>
      </c>
    </row>
    <row r="7" ht="15">
      <c r="A7" t="s">
        <v>515</v>
      </c>
    </row>
    <row r="8" spans="1:5" ht="15">
      <c r="A8" t="s">
        <v>516</v>
      </c>
      <c r="C8" t="s">
        <v>19</v>
      </c>
      <c r="E8" s="5">
        <v>11220</v>
      </c>
    </row>
    <row r="10" ht="15">
      <c r="A10" s="3" t="s">
        <v>517</v>
      </c>
    </row>
    <row r="11" ht="15">
      <c r="A11" t="s">
        <v>515</v>
      </c>
    </row>
    <row r="12" spans="1:5" ht="15">
      <c r="A12" t="s">
        <v>516</v>
      </c>
      <c r="C12" t="s">
        <v>19</v>
      </c>
      <c r="E12" s="5">
        <v>3940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5" ht="15">
      <c r="C5" s="1" t="s">
        <v>510</v>
      </c>
      <c r="D5" s="1"/>
      <c r="E5" s="1"/>
    </row>
    <row r="6" spans="3:5" ht="15">
      <c r="C6" s="3" t="s">
        <v>2</v>
      </c>
      <c r="E6" s="3" t="s">
        <v>3</v>
      </c>
    </row>
    <row r="7" spans="3:5" ht="15">
      <c r="C7" s="3" t="s">
        <v>259</v>
      </c>
      <c r="E7" s="3" t="s">
        <v>259</v>
      </c>
    </row>
    <row r="8" ht="15">
      <c r="A8" t="s">
        <v>518</v>
      </c>
    </row>
    <row r="9" spans="1:5" ht="15">
      <c r="A9" t="s">
        <v>519</v>
      </c>
      <c r="C9" s="5">
        <v>11564</v>
      </c>
      <c r="E9" t="s">
        <v>19</v>
      </c>
    </row>
    <row r="10" spans="1:5" ht="15">
      <c r="A10" t="s">
        <v>520</v>
      </c>
      <c r="C10" s="5">
        <v>4010</v>
      </c>
      <c r="E10" t="s">
        <v>19</v>
      </c>
    </row>
    <row r="11" spans="1:5" ht="15">
      <c r="A11" t="s">
        <v>521</v>
      </c>
      <c r="C11" s="5">
        <v>12214</v>
      </c>
      <c r="E11" t="s">
        <v>19</v>
      </c>
    </row>
    <row r="13" spans="3:5" ht="15">
      <c r="C13" s="5">
        <v>27788</v>
      </c>
      <c r="E13" t="s">
        <v>19</v>
      </c>
    </row>
    <row r="14" ht="15">
      <c r="A14" t="s">
        <v>522</v>
      </c>
    </row>
    <row r="15" spans="1:5" ht="15">
      <c r="A15" t="s">
        <v>523</v>
      </c>
      <c r="C15" s="5">
        <v>372</v>
      </c>
      <c r="E15" t="s">
        <v>19</v>
      </c>
    </row>
    <row r="17" spans="3:5" ht="15">
      <c r="C17" s="5">
        <v>28160</v>
      </c>
      <c r="E17" t="s">
        <v>19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510</v>
      </c>
      <c r="D3" s="1"/>
      <c r="E3" s="1"/>
    </row>
    <row r="4" spans="3:5" ht="15">
      <c r="C4" s="3" t="s">
        <v>2</v>
      </c>
      <c r="E4" s="3" t="s">
        <v>3</v>
      </c>
    </row>
    <row r="5" spans="3:5" ht="15">
      <c r="C5" s="3" t="s">
        <v>259</v>
      </c>
      <c r="E5" s="3" t="s">
        <v>259</v>
      </c>
    </row>
    <row r="6" ht="15">
      <c r="A6" s="3" t="s">
        <v>453</v>
      </c>
    </row>
    <row r="7" ht="15">
      <c r="A7" t="s">
        <v>524</v>
      </c>
    </row>
    <row r="8" spans="1:5" ht="15">
      <c r="A8" t="s">
        <v>525</v>
      </c>
      <c r="C8" t="s">
        <v>19</v>
      </c>
      <c r="E8" s="5">
        <v>2465</v>
      </c>
    </row>
    <row r="9" spans="1:5" ht="15">
      <c r="A9" t="s">
        <v>526</v>
      </c>
      <c r="C9" s="5">
        <v>10444</v>
      </c>
      <c r="E9" t="s">
        <v>19</v>
      </c>
    </row>
    <row r="11" spans="3:5" ht="15">
      <c r="C11" s="5">
        <v>10444</v>
      </c>
      <c r="E11" s="5">
        <v>2465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4" width="4.7109375" style="0" customWidth="1"/>
    <col min="5" max="5" width="10.7109375" style="0" customWidth="1"/>
    <col min="6" max="6" width="8.7109375" style="0" customWidth="1"/>
    <col min="7" max="7" width="4.7109375" style="0" customWidth="1"/>
    <col min="8" max="8" width="10.7109375" style="0" customWidth="1"/>
    <col min="9" max="16384" width="8.7109375" style="0" customWidth="1"/>
  </cols>
  <sheetData>
    <row r="3" spans="3:8" ht="15">
      <c r="C3" s="3" t="s">
        <v>258</v>
      </c>
      <c r="E3" s="1" t="s">
        <v>29</v>
      </c>
      <c r="F3" s="1"/>
      <c r="G3" s="1"/>
      <c r="H3" s="1"/>
    </row>
    <row r="4" spans="4:7" ht="15">
      <c r="D4" s="3" t="s">
        <v>2</v>
      </c>
      <c r="G4" s="3" t="s">
        <v>3</v>
      </c>
    </row>
    <row r="5" spans="5:8" ht="15">
      <c r="E5" s="3" t="s">
        <v>259</v>
      </c>
      <c r="H5" s="3" t="s">
        <v>259</v>
      </c>
    </row>
    <row r="6" ht="15">
      <c r="A6" s="3" t="s">
        <v>527</v>
      </c>
    </row>
    <row r="7" spans="1:8" ht="15">
      <c r="A7" t="s">
        <v>472</v>
      </c>
      <c r="E7" s="5">
        <v>193</v>
      </c>
      <c r="H7" s="5">
        <v>30</v>
      </c>
    </row>
    <row r="8" spans="1:8" ht="15">
      <c r="A8" t="s">
        <v>528</v>
      </c>
      <c r="E8" s="6">
        <v>-25</v>
      </c>
      <c r="H8" s="5">
        <v>2</v>
      </c>
    </row>
    <row r="9" spans="1:8" ht="15">
      <c r="A9" t="s">
        <v>529</v>
      </c>
      <c r="E9" t="s">
        <v>19</v>
      </c>
      <c r="H9" s="5">
        <v>161</v>
      </c>
    </row>
    <row r="11" spans="1:8" ht="15">
      <c r="A11" t="s">
        <v>475</v>
      </c>
      <c r="E11" s="5">
        <v>168</v>
      </c>
      <c r="H11" s="5">
        <v>193</v>
      </c>
    </row>
    <row r="13" spans="1:8" ht="15">
      <c r="A13" s="3" t="s">
        <v>453</v>
      </c>
      <c r="C13" s="5">
        <v>18</v>
      </c>
      <c r="E13" s="5">
        <v>168</v>
      </c>
      <c r="H13" s="5">
        <v>193</v>
      </c>
    </row>
  </sheetData>
  <sheetProtection selectLockedCells="1" selectUnlockedCells="1"/>
  <mergeCells count="1">
    <mergeCell ref="E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64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5" ht="39.75" customHeight="1">
      <c r="C5" s="10" t="s">
        <v>44</v>
      </c>
      <c r="E5" s="10" t="s">
        <v>45</v>
      </c>
    </row>
    <row r="6" spans="3:5" ht="15">
      <c r="C6" s="1" t="s">
        <v>46</v>
      </c>
      <c r="D6" s="1"/>
      <c r="E6" s="1"/>
    </row>
    <row r="7" spans="1:5" ht="15">
      <c r="A7" t="s">
        <v>47</v>
      </c>
      <c r="C7" s="5">
        <v>555</v>
      </c>
      <c r="E7" s="5">
        <v>278</v>
      </c>
    </row>
    <row r="8" spans="1:6" ht="15">
      <c r="A8" t="s">
        <v>48</v>
      </c>
      <c r="C8" s="5">
        <v>589</v>
      </c>
      <c r="E8" s="5">
        <v>294</v>
      </c>
      <c r="F8" s="6">
        <v>-2</v>
      </c>
    </row>
    <row r="9" spans="1:6" ht="15">
      <c r="A9" t="s">
        <v>49</v>
      </c>
      <c r="C9" s="5">
        <v>1921</v>
      </c>
      <c r="E9" s="5">
        <v>928</v>
      </c>
      <c r="F9" s="6">
        <v>-3</v>
      </c>
    </row>
    <row r="11" spans="1:5" ht="15">
      <c r="A11" t="s">
        <v>50</v>
      </c>
      <c r="C11" s="5">
        <v>3065</v>
      </c>
      <c r="E11" s="5">
        <v>1500</v>
      </c>
    </row>
    <row r="12" spans="1:5" ht="15">
      <c r="A12" s="8" t="s">
        <v>51</v>
      </c>
      <c r="C12" s="5">
        <v>4685</v>
      </c>
      <c r="E12" t="s">
        <v>19</v>
      </c>
    </row>
    <row r="14" spans="1:5" ht="15">
      <c r="A14" t="s">
        <v>52</v>
      </c>
      <c r="C14" s="5">
        <v>7750</v>
      </c>
      <c r="E14" s="5">
        <v>1500</v>
      </c>
    </row>
  </sheetData>
  <sheetProtection selectLockedCells="1" selectUnlockedCells="1"/>
  <mergeCells count="2">
    <mergeCell ref="A2:F2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3:5" ht="15">
      <c r="C3" s="1" t="s">
        <v>29</v>
      </c>
      <c r="D3" s="1"/>
      <c r="E3" s="1"/>
    </row>
    <row r="4" spans="3:5" ht="15">
      <c r="C4" s="3" t="s">
        <v>2</v>
      </c>
      <c r="E4" s="3" t="s">
        <v>3</v>
      </c>
    </row>
    <row r="5" spans="3:5" ht="15">
      <c r="C5" s="3" t="s">
        <v>259</v>
      </c>
      <c r="E5" s="3" t="s">
        <v>259</v>
      </c>
    </row>
    <row r="6" ht="15">
      <c r="A6" s="3" t="s">
        <v>293</v>
      </c>
    </row>
    <row r="7" spans="1:5" ht="15">
      <c r="A7" t="s">
        <v>530</v>
      </c>
      <c r="C7" s="5">
        <v>244040</v>
      </c>
      <c r="E7" s="5">
        <v>230377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11.7109375" style="0" customWidth="1"/>
    <col min="4" max="5" width="8.7109375" style="0" customWidth="1"/>
    <col min="6" max="6" width="11.7109375" style="0" customWidth="1"/>
    <col min="7" max="8" width="8.7109375" style="0" customWidth="1"/>
    <col min="9" max="9" width="11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3" spans="3:17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3:17" ht="15">
      <c r="C4" s="3" t="s">
        <v>2</v>
      </c>
      <c r="F4" s="3" t="s">
        <v>3</v>
      </c>
      <c r="I4" s="3" t="s">
        <v>4</v>
      </c>
      <c r="K4" s="3" t="s">
        <v>2</v>
      </c>
      <c r="N4" s="3" t="s">
        <v>3</v>
      </c>
      <c r="Q4" s="3" t="s">
        <v>4</v>
      </c>
    </row>
    <row r="5" spans="3:17" ht="39.75" customHeight="1">
      <c r="C5" s="10" t="s">
        <v>531</v>
      </c>
      <c r="F5" s="10" t="s">
        <v>531</v>
      </c>
      <c r="I5" s="10" t="s">
        <v>531</v>
      </c>
      <c r="K5" s="3" t="s">
        <v>259</v>
      </c>
      <c r="N5" s="3" t="s">
        <v>259</v>
      </c>
      <c r="Q5" s="3" t="s">
        <v>259</v>
      </c>
    </row>
    <row r="6" spans="1:17" ht="15">
      <c r="A6" t="s">
        <v>472</v>
      </c>
      <c r="C6" s="5">
        <v>397036</v>
      </c>
      <c r="F6" s="5">
        <v>219312</v>
      </c>
      <c r="I6" s="5">
        <v>153938</v>
      </c>
      <c r="K6" s="5">
        <v>230377</v>
      </c>
      <c r="N6" s="5">
        <v>107884</v>
      </c>
      <c r="Q6" s="5">
        <v>49958</v>
      </c>
    </row>
    <row r="7" ht="15">
      <c r="A7" t="s">
        <v>532</v>
      </c>
    </row>
    <row r="8" spans="1:17" ht="15">
      <c r="A8" t="s">
        <v>533</v>
      </c>
      <c r="C8" s="5">
        <v>127755</v>
      </c>
      <c r="F8" s="5">
        <v>17166</v>
      </c>
      <c r="I8" t="s">
        <v>19</v>
      </c>
      <c r="K8" s="5">
        <v>32407</v>
      </c>
      <c r="N8" s="5">
        <v>11946</v>
      </c>
      <c r="Q8" t="s">
        <v>19</v>
      </c>
    </row>
    <row r="9" spans="1:17" ht="15">
      <c r="A9" t="s">
        <v>534</v>
      </c>
      <c r="C9" t="s">
        <v>19</v>
      </c>
      <c r="F9" t="s">
        <v>19</v>
      </c>
      <c r="I9" t="s">
        <v>19</v>
      </c>
      <c r="K9" s="6">
        <v>-19745</v>
      </c>
      <c r="N9" t="s">
        <v>19</v>
      </c>
      <c r="Q9" t="s">
        <v>19</v>
      </c>
    </row>
    <row r="10" spans="1:17" ht="15">
      <c r="A10" t="s">
        <v>535</v>
      </c>
      <c r="C10" t="s">
        <v>19</v>
      </c>
      <c r="F10" t="s">
        <v>19</v>
      </c>
      <c r="I10" t="s">
        <v>19</v>
      </c>
      <c r="K10" s="6">
        <v>-1674</v>
      </c>
      <c r="N10" s="6">
        <v>-2126</v>
      </c>
      <c r="Q10" s="6">
        <v>-27</v>
      </c>
    </row>
    <row r="11" spans="1:17" ht="15">
      <c r="A11" t="s">
        <v>536</v>
      </c>
      <c r="C11" s="5">
        <v>41620</v>
      </c>
      <c r="F11" t="s">
        <v>19</v>
      </c>
      <c r="I11" t="s">
        <v>19</v>
      </c>
      <c r="K11" s="5">
        <v>1712</v>
      </c>
      <c r="N11" t="s">
        <v>19</v>
      </c>
      <c r="Q11" t="s">
        <v>19</v>
      </c>
    </row>
    <row r="12" spans="1:17" ht="15">
      <c r="A12" t="s">
        <v>537</v>
      </c>
      <c r="C12" t="s">
        <v>19</v>
      </c>
      <c r="F12" s="5">
        <v>39</v>
      </c>
      <c r="I12" s="5">
        <v>15570</v>
      </c>
      <c r="K12" t="s">
        <v>19</v>
      </c>
      <c r="N12" s="5">
        <v>27</v>
      </c>
      <c r="Q12" s="5">
        <v>3666</v>
      </c>
    </row>
    <row r="13" spans="1:17" ht="15">
      <c r="A13" t="s">
        <v>538</v>
      </c>
      <c r="C13" t="s">
        <v>19</v>
      </c>
      <c r="F13" s="5">
        <v>161048</v>
      </c>
      <c r="I13" s="5">
        <v>49804</v>
      </c>
      <c r="K13" t="s">
        <v>19</v>
      </c>
      <c r="N13" s="5">
        <v>111975</v>
      </c>
      <c r="Q13" s="5">
        <v>54287</v>
      </c>
    </row>
    <row r="14" spans="1:17" ht="15">
      <c r="A14" t="s">
        <v>539</v>
      </c>
      <c r="C14" s="6">
        <v>-460</v>
      </c>
      <c r="F14" s="6">
        <v>-529</v>
      </c>
      <c r="I14" t="s">
        <v>19</v>
      </c>
      <c r="K14" s="6">
        <v>-327</v>
      </c>
      <c r="N14" s="6">
        <v>-291</v>
      </c>
      <c r="Q14" t="s">
        <v>19</v>
      </c>
    </row>
    <row r="15" spans="1:17" ht="15">
      <c r="A15" t="s">
        <v>540</v>
      </c>
      <c r="C15" t="s">
        <v>19</v>
      </c>
      <c r="F15" t="s">
        <v>19</v>
      </c>
      <c r="I15" t="s">
        <v>19</v>
      </c>
      <c r="K15" s="5">
        <v>1290</v>
      </c>
      <c r="N15" s="5">
        <v>962</v>
      </c>
      <c r="Q15" t="s">
        <v>19</v>
      </c>
    </row>
    <row r="17" spans="1:17" ht="15">
      <c r="A17" t="s">
        <v>475</v>
      </c>
      <c r="C17" s="5">
        <v>565951</v>
      </c>
      <c r="F17" s="5">
        <v>397036</v>
      </c>
      <c r="I17" s="5">
        <v>219312</v>
      </c>
      <c r="K17" s="5">
        <v>244040</v>
      </c>
      <c r="N17" s="5">
        <v>230377</v>
      </c>
      <c r="Q17" s="5">
        <v>107884</v>
      </c>
    </row>
  </sheetData>
  <sheetProtection selectLockedCells="1" selectUnlockedCells="1"/>
  <mergeCells count="1">
    <mergeCell ref="C3:Q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.7109375" style="0" customWidth="1"/>
    <col min="4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8" width="35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32.7109375" style="0" customWidth="1"/>
    <col min="13" max="13" width="8.7109375" style="0" customWidth="1"/>
    <col min="14" max="14" width="28.7109375" style="0" customWidth="1"/>
    <col min="15" max="15" width="8.7109375" style="0" customWidth="1"/>
    <col min="16" max="16" width="28.7109375" style="0" customWidth="1"/>
    <col min="17" max="18" width="8.7109375" style="0" customWidth="1"/>
    <col min="19" max="19" width="29.7109375" style="0" customWidth="1"/>
    <col min="20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1:19" ht="39.75" customHeight="1">
      <c r="A5" s="3" t="s">
        <v>542</v>
      </c>
      <c r="C5" s="4" t="s">
        <v>543</v>
      </c>
      <c r="D5" s="4"/>
      <c r="F5" s="10" t="s">
        <v>544</v>
      </c>
      <c r="H5" s="10" t="s">
        <v>545</v>
      </c>
      <c r="J5" s="10" t="s">
        <v>546</v>
      </c>
      <c r="L5" s="10" t="s">
        <v>547</v>
      </c>
      <c r="N5" s="10" t="s">
        <v>548</v>
      </c>
      <c r="P5" s="10" t="s">
        <v>549</v>
      </c>
      <c r="S5" s="10" t="s">
        <v>550</v>
      </c>
    </row>
    <row r="6" spans="1:19" ht="15">
      <c r="A6" t="s">
        <v>551</v>
      </c>
      <c r="C6" s="15">
        <v>0.61</v>
      </c>
      <c r="D6" s="15"/>
      <c r="F6" t="s">
        <v>552</v>
      </c>
      <c r="H6" s="5">
        <v>4375000</v>
      </c>
      <c r="J6" t="s">
        <v>19</v>
      </c>
      <c r="L6" t="s">
        <v>19</v>
      </c>
      <c r="N6" t="s">
        <v>19</v>
      </c>
      <c r="P6" t="s">
        <v>19</v>
      </c>
      <c r="S6" s="5">
        <v>4375000</v>
      </c>
    </row>
    <row r="7" spans="1:19" ht="15">
      <c r="A7" t="s">
        <v>553</v>
      </c>
      <c r="C7" s="15">
        <v>1.09</v>
      </c>
      <c r="D7" s="15"/>
      <c r="F7" t="s">
        <v>554</v>
      </c>
      <c r="H7" s="5">
        <v>2050000</v>
      </c>
      <c r="J7" t="s">
        <v>19</v>
      </c>
      <c r="L7" t="s">
        <v>19</v>
      </c>
      <c r="N7" t="s">
        <v>19</v>
      </c>
      <c r="P7" t="s">
        <v>19</v>
      </c>
      <c r="S7" s="5">
        <v>2050000</v>
      </c>
    </row>
    <row r="8" spans="1:19" ht="15">
      <c r="A8" t="s">
        <v>551</v>
      </c>
      <c r="C8" s="15">
        <v>1.18</v>
      </c>
      <c r="D8" s="15"/>
      <c r="F8" t="s">
        <v>555</v>
      </c>
      <c r="H8" s="5">
        <v>8934672</v>
      </c>
      <c r="J8" t="s">
        <v>19</v>
      </c>
      <c r="L8" t="s">
        <v>19</v>
      </c>
      <c r="N8" t="s">
        <v>19</v>
      </c>
      <c r="P8" s="6">
        <v>-715668</v>
      </c>
      <c r="S8" s="5">
        <v>8219004</v>
      </c>
    </row>
    <row r="9" spans="1:19" ht="15">
      <c r="A9" t="s">
        <v>551</v>
      </c>
      <c r="C9" s="15">
        <v>1.02</v>
      </c>
      <c r="D9" s="15"/>
      <c r="F9" t="s">
        <v>556</v>
      </c>
      <c r="H9" s="5">
        <v>200000</v>
      </c>
      <c r="J9" t="s">
        <v>19</v>
      </c>
      <c r="L9" t="s">
        <v>19</v>
      </c>
      <c r="N9" t="s">
        <v>19</v>
      </c>
      <c r="P9" t="s">
        <v>19</v>
      </c>
      <c r="S9" s="5">
        <v>200000</v>
      </c>
    </row>
    <row r="10" spans="1:19" ht="15">
      <c r="A10" t="s">
        <v>551</v>
      </c>
      <c r="C10" s="15">
        <v>0.8</v>
      </c>
      <c r="D10" s="15"/>
      <c r="F10" t="s">
        <v>557</v>
      </c>
      <c r="H10" s="5">
        <v>115000</v>
      </c>
      <c r="J10" t="s">
        <v>19</v>
      </c>
      <c r="L10" t="s">
        <v>19</v>
      </c>
      <c r="N10" t="s">
        <v>19</v>
      </c>
      <c r="P10" t="s">
        <v>19</v>
      </c>
      <c r="S10" s="5">
        <v>115000</v>
      </c>
    </row>
    <row r="11" spans="1:19" ht="15">
      <c r="A11" t="s">
        <v>551</v>
      </c>
      <c r="C11" s="15">
        <v>0.8</v>
      </c>
      <c r="D11" s="15"/>
      <c r="F11" t="s">
        <v>558</v>
      </c>
      <c r="H11" s="5">
        <v>2831500</v>
      </c>
      <c r="J11" t="s">
        <v>19</v>
      </c>
      <c r="L11" t="s">
        <v>19</v>
      </c>
      <c r="N11" t="s">
        <v>19</v>
      </c>
      <c r="P11" s="6">
        <v>-1367000</v>
      </c>
      <c r="S11" s="5">
        <v>1464500</v>
      </c>
    </row>
    <row r="12" spans="1:19" ht="15">
      <c r="A12" t="s">
        <v>559</v>
      </c>
      <c r="C12" t="s">
        <v>231</v>
      </c>
      <c r="D12" s="9">
        <v>12.5</v>
      </c>
      <c r="F12" t="s">
        <v>560</v>
      </c>
      <c r="H12" s="5">
        <v>1330000</v>
      </c>
      <c r="J12" t="s">
        <v>19</v>
      </c>
      <c r="L12" t="s">
        <v>19</v>
      </c>
      <c r="N12" t="s">
        <v>19</v>
      </c>
      <c r="P12" t="s">
        <v>19</v>
      </c>
      <c r="S12" s="5">
        <v>1330000</v>
      </c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20" ht="15">
      <c r="A5" t="s">
        <v>551</v>
      </c>
      <c r="C5" s="15">
        <v>0.8</v>
      </c>
      <c r="D5" s="15"/>
      <c r="F5" t="s">
        <v>558</v>
      </c>
      <c r="H5" s="5">
        <v>900000</v>
      </c>
      <c r="J5" t="s">
        <v>19</v>
      </c>
      <c r="L5" t="s">
        <v>19</v>
      </c>
      <c r="N5" t="s">
        <v>19</v>
      </c>
      <c r="Q5" t="s">
        <v>19</v>
      </c>
      <c r="T5" s="5">
        <v>900000</v>
      </c>
    </row>
    <row r="6" spans="1:20" ht="15">
      <c r="A6" t="s">
        <v>559</v>
      </c>
      <c r="C6" t="s">
        <v>231</v>
      </c>
      <c r="D6" s="9">
        <v>7.2</v>
      </c>
      <c r="F6" t="s">
        <v>561</v>
      </c>
      <c r="H6" s="5">
        <v>6338030</v>
      </c>
      <c r="J6" t="s">
        <v>19</v>
      </c>
      <c r="L6" t="s">
        <v>19</v>
      </c>
      <c r="N6" t="s">
        <v>19</v>
      </c>
      <c r="Q6" t="s">
        <v>19</v>
      </c>
      <c r="T6" s="5">
        <v>6338030</v>
      </c>
    </row>
    <row r="7" spans="1:20" ht="15">
      <c r="A7" t="s">
        <v>551</v>
      </c>
      <c r="C7" s="15">
        <v>0.92</v>
      </c>
      <c r="D7" s="15"/>
      <c r="F7" t="s">
        <v>562</v>
      </c>
      <c r="H7" s="5">
        <v>400000</v>
      </c>
      <c r="J7" t="s">
        <v>19</v>
      </c>
      <c r="L7" t="s">
        <v>19</v>
      </c>
      <c r="N7" t="s">
        <v>19</v>
      </c>
      <c r="Q7" t="s">
        <v>19</v>
      </c>
      <c r="T7" s="5">
        <v>400000</v>
      </c>
    </row>
    <row r="8" spans="1:20" ht="15">
      <c r="A8" t="s">
        <v>563</v>
      </c>
      <c r="C8" t="s">
        <v>231</v>
      </c>
      <c r="D8" s="9">
        <v>32.19</v>
      </c>
      <c r="F8" t="s">
        <v>564</v>
      </c>
      <c r="H8" s="5">
        <v>38760</v>
      </c>
      <c r="J8" t="s">
        <v>19</v>
      </c>
      <c r="L8" t="s">
        <v>19</v>
      </c>
      <c r="N8" s="6">
        <v>-38760</v>
      </c>
      <c r="Q8" t="s">
        <v>19</v>
      </c>
      <c r="T8" t="s">
        <v>19</v>
      </c>
    </row>
    <row r="9" spans="1:20" ht="15">
      <c r="A9" t="s">
        <v>563</v>
      </c>
      <c r="C9" t="s">
        <v>231</v>
      </c>
      <c r="D9" s="9">
        <v>28.89</v>
      </c>
      <c r="F9" t="s">
        <v>565</v>
      </c>
      <c r="H9" s="5">
        <v>38760</v>
      </c>
      <c r="J9" t="s">
        <v>19</v>
      </c>
      <c r="L9" t="s">
        <v>19</v>
      </c>
      <c r="N9" s="6">
        <v>-38760</v>
      </c>
      <c r="Q9" t="s">
        <v>19</v>
      </c>
      <c r="T9" t="s">
        <v>19</v>
      </c>
    </row>
    <row r="10" spans="1:20" ht="15">
      <c r="A10" t="s">
        <v>563</v>
      </c>
      <c r="C10" t="s">
        <v>231</v>
      </c>
      <c r="D10" s="9">
        <v>1.77</v>
      </c>
      <c r="F10" t="s">
        <v>566</v>
      </c>
      <c r="H10" s="5">
        <v>704560</v>
      </c>
      <c r="J10" t="s">
        <v>19</v>
      </c>
      <c r="L10" t="s">
        <v>19</v>
      </c>
      <c r="N10" t="s">
        <v>19</v>
      </c>
      <c r="Q10" t="s">
        <v>19</v>
      </c>
      <c r="T10" s="5">
        <v>704560</v>
      </c>
    </row>
    <row r="11" spans="1:20" ht="15">
      <c r="A11" t="s">
        <v>563</v>
      </c>
      <c r="C11" t="s">
        <v>231</v>
      </c>
      <c r="D11" s="9">
        <v>28.89</v>
      </c>
      <c r="F11" t="s">
        <v>567</v>
      </c>
      <c r="H11" s="5">
        <v>70460</v>
      </c>
      <c r="J11" t="s">
        <v>19</v>
      </c>
      <c r="L11" t="s">
        <v>19</v>
      </c>
      <c r="N11" t="s">
        <v>19</v>
      </c>
      <c r="Q11" t="s">
        <v>19</v>
      </c>
      <c r="T11" s="5">
        <v>70460</v>
      </c>
    </row>
    <row r="12" spans="1:20" ht="15">
      <c r="A12" t="s">
        <v>563</v>
      </c>
      <c r="C12" t="s">
        <v>231</v>
      </c>
      <c r="D12" s="9">
        <v>28.89</v>
      </c>
      <c r="F12" t="s">
        <v>568</v>
      </c>
      <c r="H12" s="5">
        <v>58140</v>
      </c>
      <c r="J12" t="s">
        <v>19</v>
      </c>
      <c r="L12" t="s">
        <v>19</v>
      </c>
      <c r="N12" t="s">
        <v>19</v>
      </c>
      <c r="Q12" t="s">
        <v>19</v>
      </c>
      <c r="T12" s="5">
        <v>58140</v>
      </c>
    </row>
    <row r="13" spans="1:20" ht="15">
      <c r="A13" t="s">
        <v>563</v>
      </c>
      <c r="C13" t="s">
        <v>231</v>
      </c>
      <c r="D13" s="9">
        <v>0.003</v>
      </c>
      <c r="F13" t="s">
        <v>569</v>
      </c>
      <c r="H13" s="5">
        <v>20</v>
      </c>
      <c r="J13" t="s">
        <v>19</v>
      </c>
      <c r="L13" t="s">
        <v>19</v>
      </c>
      <c r="N13" t="s">
        <v>19</v>
      </c>
      <c r="Q13" t="s">
        <v>19</v>
      </c>
      <c r="T13" s="5">
        <v>20</v>
      </c>
    </row>
    <row r="14" spans="1:20" ht="15">
      <c r="A14" t="s">
        <v>563</v>
      </c>
      <c r="C14" t="s">
        <v>231</v>
      </c>
      <c r="D14" s="9">
        <v>2.27</v>
      </c>
      <c r="F14" t="s">
        <v>570</v>
      </c>
      <c r="H14" s="5">
        <v>352280</v>
      </c>
      <c r="J14" t="s">
        <v>19</v>
      </c>
      <c r="L14" t="s">
        <v>19</v>
      </c>
      <c r="N14" t="s">
        <v>19</v>
      </c>
      <c r="Q14" t="s">
        <v>19</v>
      </c>
      <c r="T14" s="5">
        <v>352280</v>
      </c>
    </row>
    <row r="15" spans="1:20" ht="15">
      <c r="A15" t="s">
        <v>563</v>
      </c>
      <c r="C15" t="s">
        <v>231</v>
      </c>
      <c r="D15" s="9">
        <v>3.41</v>
      </c>
      <c r="F15" t="s">
        <v>571</v>
      </c>
      <c r="H15" s="5">
        <v>352280</v>
      </c>
      <c r="J15" t="s">
        <v>19</v>
      </c>
      <c r="L15" t="s">
        <v>19</v>
      </c>
      <c r="N15" t="s">
        <v>19</v>
      </c>
      <c r="Q15" t="s">
        <v>19</v>
      </c>
      <c r="T15" s="5">
        <v>352280</v>
      </c>
    </row>
    <row r="16" spans="1:20" ht="15">
      <c r="A16" t="s">
        <v>551</v>
      </c>
      <c r="C16" s="15">
        <v>0.92</v>
      </c>
      <c r="D16" s="15"/>
      <c r="F16" t="s">
        <v>562</v>
      </c>
      <c r="H16" s="5">
        <v>1850000</v>
      </c>
      <c r="J16" t="s">
        <v>19</v>
      </c>
      <c r="L16" t="s">
        <v>19</v>
      </c>
      <c r="N16" t="s">
        <v>19</v>
      </c>
      <c r="Q16" t="s">
        <v>19</v>
      </c>
      <c r="T16" s="5">
        <v>1850000</v>
      </c>
    </row>
    <row r="17" spans="1:20" ht="15">
      <c r="A17" t="s">
        <v>559</v>
      </c>
      <c r="C17" t="s">
        <v>231</v>
      </c>
      <c r="D17" s="9">
        <v>1.8</v>
      </c>
      <c r="F17" t="s">
        <v>572</v>
      </c>
      <c r="H17" t="s">
        <v>19</v>
      </c>
      <c r="J17" s="5">
        <v>57000000</v>
      </c>
      <c r="L17" t="s">
        <v>19</v>
      </c>
      <c r="N17" t="s">
        <v>19</v>
      </c>
      <c r="Q17" t="s">
        <v>19</v>
      </c>
      <c r="T17" s="5">
        <v>57000000</v>
      </c>
    </row>
    <row r="18" spans="1:20" ht="15">
      <c r="A18" t="s">
        <v>559</v>
      </c>
      <c r="C18" t="s">
        <v>231</v>
      </c>
      <c r="D18" s="9">
        <v>2</v>
      </c>
      <c r="F18" t="s">
        <v>573</v>
      </c>
      <c r="H18" t="s">
        <v>19</v>
      </c>
      <c r="J18" s="5">
        <v>29250010</v>
      </c>
      <c r="L18" t="s">
        <v>19</v>
      </c>
      <c r="N18" t="s">
        <v>19</v>
      </c>
      <c r="Q18" t="s">
        <v>19</v>
      </c>
      <c r="T18" s="5">
        <v>29250010</v>
      </c>
    </row>
    <row r="19" spans="1:20" ht="15">
      <c r="A19" t="s">
        <v>559</v>
      </c>
      <c r="C19" t="s">
        <v>231</v>
      </c>
      <c r="D19" s="9">
        <v>2</v>
      </c>
      <c r="F19" t="s">
        <v>573</v>
      </c>
      <c r="H19" t="s">
        <v>19</v>
      </c>
      <c r="J19" s="5">
        <v>5000000</v>
      </c>
      <c r="L19" t="s">
        <v>19</v>
      </c>
      <c r="N19" t="s">
        <v>19</v>
      </c>
      <c r="Q19" t="s">
        <v>19</v>
      </c>
      <c r="T19" s="5">
        <v>5000000</v>
      </c>
    </row>
    <row r="20" spans="1:20" ht="15">
      <c r="A20" t="s">
        <v>551</v>
      </c>
      <c r="C20" s="15">
        <v>0.325</v>
      </c>
      <c r="D20" s="15"/>
      <c r="F20" t="s">
        <v>574</v>
      </c>
      <c r="H20" t="s">
        <v>19</v>
      </c>
      <c r="J20" s="5">
        <v>1150000</v>
      </c>
      <c r="L20" t="s">
        <v>19</v>
      </c>
      <c r="N20" t="s">
        <v>19</v>
      </c>
      <c r="Q20" t="s">
        <v>19</v>
      </c>
      <c r="T20" s="5">
        <v>1150000</v>
      </c>
    </row>
    <row r="21" spans="1:20" ht="15">
      <c r="A21" t="s">
        <v>559</v>
      </c>
      <c r="C21" t="s">
        <v>231</v>
      </c>
      <c r="D21" s="9">
        <v>2</v>
      </c>
      <c r="F21" t="s">
        <v>575</v>
      </c>
      <c r="H21" t="s">
        <v>19</v>
      </c>
      <c r="J21" s="5">
        <v>15000000</v>
      </c>
      <c r="L21" t="s">
        <v>19</v>
      </c>
      <c r="N21" t="s">
        <v>19</v>
      </c>
      <c r="Q21" t="s">
        <v>19</v>
      </c>
      <c r="T21" s="5">
        <v>15000000</v>
      </c>
    </row>
    <row r="22" spans="1:20" ht="15">
      <c r="A22" t="s">
        <v>553</v>
      </c>
      <c r="C22" s="15">
        <v>0.26</v>
      </c>
      <c r="D22" s="15"/>
      <c r="F22" t="s">
        <v>576</v>
      </c>
      <c r="H22" t="s">
        <v>19</v>
      </c>
      <c r="J22" s="5">
        <v>28661537</v>
      </c>
      <c r="L22" t="s">
        <v>19</v>
      </c>
      <c r="N22" t="s">
        <v>19</v>
      </c>
      <c r="Q22" t="s">
        <v>19</v>
      </c>
      <c r="T22" s="5">
        <v>28661537</v>
      </c>
    </row>
    <row r="23" spans="1:20" ht="15">
      <c r="A23" t="s">
        <v>553</v>
      </c>
      <c r="C23" s="15">
        <v>0.23</v>
      </c>
      <c r="D23" s="15"/>
      <c r="F23" t="s">
        <v>577</v>
      </c>
      <c r="H23" t="s">
        <v>19</v>
      </c>
      <c r="J23" s="5">
        <v>100088264</v>
      </c>
      <c r="L23" t="s">
        <v>19</v>
      </c>
      <c r="N23" t="s">
        <v>19</v>
      </c>
      <c r="Q23" t="s">
        <v>19</v>
      </c>
      <c r="T23" s="5">
        <v>100088264</v>
      </c>
    </row>
    <row r="24" spans="1:20" ht="15">
      <c r="A24" t="s">
        <v>553</v>
      </c>
      <c r="C24" s="15">
        <v>0.2695</v>
      </c>
      <c r="D24" s="15"/>
      <c r="F24" t="s">
        <v>578</v>
      </c>
      <c r="H24" t="s">
        <v>19</v>
      </c>
      <c r="J24" s="5">
        <v>20448353</v>
      </c>
      <c r="L24" t="s">
        <v>19</v>
      </c>
      <c r="N24" t="s">
        <v>19</v>
      </c>
      <c r="Q24" t="s">
        <v>19</v>
      </c>
      <c r="T24" s="5">
        <v>20448353</v>
      </c>
    </row>
    <row r="25" spans="1:20" ht="15">
      <c r="A25" t="s">
        <v>559</v>
      </c>
      <c r="C25" t="s">
        <v>231</v>
      </c>
      <c r="D25" s="9">
        <v>2</v>
      </c>
      <c r="F25" t="s">
        <v>579</v>
      </c>
      <c r="H25" t="s">
        <v>19</v>
      </c>
      <c r="J25" s="5">
        <v>40000000</v>
      </c>
      <c r="L25" t="s">
        <v>19</v>
      </c>
      <c r="N25" t="s">
        <v>19</v>
      </c>
      <c r="Q25" t="s">
        <v>19</v>
      </c>
      <c r="T25" s="5">
        <v>40000000</v>
      </c>
    </row>
    <row r="26" spans="1:20" ht="15">
      <c r="A26" t="s">
        <v>559</v>
      </c>
      <c r="C26" t="s">
        <v>231</v>
      </c>
      <c r="D26" s="9">
        <v>1.57</v>
      </c>
      <c r="F26" t="s">
        <v>579</v>
      </c>
      <c r="H26" t="s">
        <v>19</v>
      </c>
      <c r="J26" s="5">
        <v>40000000</v>
      </c>
      <c r="L26" t="s">
        <v>19</v>
      </c>
      <c r="N26" t="s">
        <v>19</v>
      </c>
      <c r="Q26" t="s">
        <v>19</v>
      </c>
      <c r="T26" s="5">
        <v>40000000</v>
      </c>
    </row>
    <row r="27" spans="1:20" ht="15">
      <c r="A27" t="s">
        <v>559</v>
      </c>
      <c r="C27" t="s">
        <v>231</v>
      </c>
      <c r="D27" s="9">
        <v>1.9500000000000002</v>
      </c>
      <c r="F27" t="s">
        <v>579</v>
      </c>
      <c r="J27" s="5">
        <v>10000000</v>
      </c>
      <c r="L27" t="s">
        <v>19</v>
      </c>
      <c r="N27" t="s">
        <v>19</v>
      </c>
      <c r="Q27" t="s">
        <v>19</v>
      </c>
      <c r="T27" s="5">
        <v>10000000</v>
      </c>
    </row>
    <row r="28" spans="1:20" ht="15">
      <c r="A28" t="s">
        <v>559</v>
      </c>
      <c r="C28" t="s">
        <v>231</v>
      </c>
      <c r="D28" s="9">
        <v>1.21</v>
      </c>
      <c r="F28" t="s">
        <v>579</v>
      </c>
      <c r="H28" t="s">
        <v>19</v>
      </c>
      <c r="J28" s="5">
        <v>23413470</v>
      </c>
      <c r="L28" t="s">
        <v>19</v>
      </c>
      <c r="N28" t="s">
        <v>19</v>
      </c>
      <c r="Q28" t="s">
        <v>19</v>
      </c>
      <c r="T28" s="5">
        <v>23413470</v>
      </c>
    </row>
    <row r="30" spans="8:20" ht="15">
      <c r="H30" s="5">
        <v>30939462</v>
      </c>
      <c r="J30" s="5">
        <v>370011634</v>
      </c>
      <c r="L30" t="s">
        <v>19</v>
      </c>
      <c r="N30" s="6">
        <v>-77520</v>
      </c>
      <c r="Q30" s="6">
        <v>-2082668</v>
      </c>
      <c r="T30" s="5">
        <v>398790908</v>
      </c>
    </row>
  </sheetData>
  <sheetProtection selectLockedCells="1" selectUnlockedCells="1"/>
  <mergeCells count="8">
    <mergeCell ref="A2:F2"/>
    <mergeCell ref="C5:D5"/>
    <mergeCell ref="C7:D7"/>
    <mergeCell ref="C16:D16"/>
    <mergeCell ref="C20:D20"/>
    <mergeCell ref="C22:D22"/>
    <mergeCell ref="C23:D23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1.7109375" style="0" customWidth="1"/>
    <col min="7" max="7" width="8.7109375" style="0" customWidth="1"/>
    <col min="8" max="8" width="39.7109375" style="0" customWidth="1"/>
    <col min="9" max="9" width="8.7109375" style="0" customWidth="1"/>
    <col min="10" max="10" width="30.7109375" style="0" customWidth="1"/>
    <col min="11" max="11" width="8.7109375" style="0" customWidth="1"/>
    <col min="12" max="12" width="32.7109375" style="0" customWidth="1"/>
    <col min="13" max="14" width="8.7109375" style="0" customWidth="1"/>
    <col min="15" max="15" width="30.7109375" style="0" customWidth="1"/>
    <col min="16" max="16" width="8.7109375" style="0" customWidth="1"/>
    <col min="17" max="17" width="32.7109375" style="0" customWidth="1"/>
    <col min="18" max="19" width="8.7109375" style="0" customWidth="1"/>
    <col min="20" max="20" width="36.7109375" style="0" customWidth="1"/>
    <col min="21" max="16384" width="8.7109375" style="0" customWidth="1"/>
  </cols>
  <sheetData>
    <row r="3" spans="1:20" ht="39.75" customHeight="1">
      <c r="A3" s="3" t="s">
        <v>580</v>
      </c>
      <c r="C3" s="4" t="s">
        <v>543</v>
      </c>
      <c r="D3" s="4"/>
      <c r="F3" s="10" t="s">
        <v>544</v>
      </c>
      <c r="H3" s="10" t="s">
        <v>581</v>
      </c>
      <c r="J3" s="10" t="s">
        <v>582</v>
      </c>
      <c r="L3" s="10" t="s">
        <v>583</v>
      </c>
      <c r="O3" s="10" t="s">
        <v>584</v>
      </c>
      <c r="Q3" s="10" t="s">
        <v>585</v>
      </c>
      <c r="T3" s="10" t="s">
        <v>586</v>
      </c>
    </row>
    <row r="4" spans="1:20" ht="15">
      <c r="A4" t="s">
        <v>551</v>
      </c>
      <c r="C4" s="15">
        <v>0</v>
      </c>
      <c r="D4" s="15"/>
      <c r="F4" t="s">
        <v>587</v>
      </c>
      <c r="H4" s="5">
        <v>1199000</v>
      </c>
      <c r="J4" t="s">
        <v>19</v>
      </c>
      <c r="L4" s="6">
        <v>-1052500</v>
      </c>
      <c r="O4" t="s">
        <v>19</v>
      </c>
      <c r="Q4" s="6">
        <v>-146500</v>
      </c>
      <c r="T4" t="s">
        <v>19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.7109375" style="0" customWidth="1"/>
    <col min="4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8" width="35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31.7109375" style="0" customWidth="1"/>
    <col min="13" max="14" width="8.7109375" style="0" customWidth="1"/>
    <col min="15" max="15" width="28.7109375" style="0" customWidth="1"/>
    <col min="16" max="17" width="8.7109375" style="0" customWidth="1"/>
    <col min="18" max="18" width="28.7109375" style="0" customWidth="1"/>
    <col min="19" max="20" width="8.7109375" style="0" customWidth="1"/>
    <col min="21" max="21" width="29.7109375" style="0" customWidth="1"/>
    <col min="22" max="16384" width="8.7109375" style="0" customWidth="1"/>
  </cols>
  <sheetData>
    <row r="2" spans="1:6" ht="15">
      <c r="A2" s="1" t="s">
        <v>588</v>
      </c>
      <c r="B2" s="1"/>
      <c r="C2" s="1"/>
      <c r="D2" s="1"/>
      <c r="E2" s="1"/>
      <c r="F2" s="1"/>
    </row>
    <row r="5" spans="1:21" ht="39.75" customHeight="1">
      <c r="A5" s="3" t="s">
        <v>542</v>
      </c>
      <c r="C5" s="4" t="s">
        <v>543</v>
      </c>
      <c r="D5" s="4"/>
      <c r="F5" s="10" t="s">
        <v>544</v>
      </c>
      <c r="H5" s="10" t="s">
        <v>589</v>
      </c>
      <c r="J5" s="10" t="s">
        <v>590</v>
      </c>
      <c r="L5" s="10" t="s">
        <v>591</v>
      </c>
      <c r="O5" s="10" t="s">
        <v>548</v>
      </c>
      <c r="R5" s="10" t="s">
        <v>592</v>
      </c>
      <c r="U5" s="10" t="s">
        <v>550</v>
      </c>
    </row>
    <row r="6" spans="1:21" ht="15">
      <c r="A6" t="s">
        <v>551</v>
      </c>
      <c r="C6" s="15">
        <v>0.61</v>
      </c>
      <c r="D6" s="15"/>
      <c r="F6" t="s">
        <v>552</v>
      </c>
      <c r="H6" s="5">
        <v>4375000</v>
      </c>
      <c r="J6" t="s">
        <v>19</v>
      </c>
      <c r="L6" t="s">
        <v>19</v>
      </c>
      <c r="O6" t="s">
        <v>19</v>
      </c>
      <c r="R6" t="s">
        <v>19</v>
      </c>
      <c r="U6" s="5">
        <v>4375000</v>
      </c>
    </row>
    <row r="7" spans="1:21" ht="15">
      <c r="A7" t="s">
        <v>553</v>
      </c>
      <c r="C7" s="15">
        <v>1.09</v>
      </c>
      <c r="D7" s="15"/>
      <c r="F7" t="s">
        <v>554</v>
      </c>
      <c r="H7" s="5">
        <v>2050000</v>
      </c>
      <c r="J7" t="s">
        <v>19</v>
      </c>
      <c r="L7" t="s">
        <v>19</v>
      </c>
      <c r="O7" t="s">
        <v>19</v>
      </c>
      <c r="R7" t="s">
        <v>19</v>
      </c>
      <c r="U7" s="5">
        <v>2050000</v>
      </c>
    </row>
    <row r="8" spans="1:21" ht="15">
      <c r="A8" t="s">
        <v>551</v>
      </c>
      <c r="C8" s="15">
        <v>1.18</v>
      </c>
      <c r="D8" s="15"/>
      <c r="F8" t="s">
        <v>555</v>
      </c>
      <c r="H8" s="5">
        <v>9044713</v>
      </c>
      <c r="J8" t="s">
        <v>19</v>
      </c>
      <c r="L8" t="s">
        <v>19</v>
      </c>
      <c r="O8" t="s">
        <v>19</v>
      </c>
      <c r="R8" s="6">
        <v>-110041</v>
      </c>
      <c r="U8" s="5">
        <v>8934672</v>
      </c>
    </row>
    <row r="9" spans="1:21" ht="15">
      <c r="A9" t="s">
        <v>551</v>
      </c>
      <c r="C9" s="15">
        <v>1.02</v>
      </c>
      <c r="D9" s="15"/>
      <c r="F9" t="s">
        <v>556</v>
      </c>
      <c r="H9" s="5">
        <v>200000</v>
      </c>
      <c r="J9" t="s">
        <v>19</v>
      </c>
      <c r="L9" t="s">
        <v>19</v>
      </c>
      <c r="O9" t="s">
        <v>19</v>
      </c>
      <c r="R9" t="s">
        <v>19</v>
      </c>
      <c r="U9" s="5">
        <v>200000</v>
      </c>
    </row>
    <row r="10" spans="1:21" ht="15">
      <c r="A10" t="s">
        <v>551</v>
      </c>
      <c r="C10" s="15">
        <v>0.8</v>
      </c>
      <c r="D10" s="15"/>
      <c r="F10" t="s">
        <v>557</v>
      </c>
      <c r="H10" s="5">
        <v>115000</v>
      </c>
      <c r="J10" t="s">
        <v>19</v>
      </c>
      <c r="L10" t="s">
        <v>19</v>
      </c>
      <c r="O10" t="s">
        <v>19</v>
      </c>
      <c r="R10" t="s">
        <v>19</v>
      </c>
      <c r="U10" s="5">
        <v>115000</v>
      </c>
    </row>
    <row r="11" spans="1:21" ht="15">
      <c r="A11" t="s">
        <v>551</v>
      </c>
      <c r="C11" s="15">
        <v>0.8</v>
      </c>
      <c r="D11" s="15"/>
      <c r="F11" t="s">
        <v>558</v>
      </c>
      <c r="H11" s="5">
        <v>3177000</v>
      </c>
      <c r="J11" t="s">
        <v>19</v>
      </c>
      <c r="L11" t="s">
        <v>19</v>
      </c>
      <c r="O11" t="s">
        <v>19</v>
      </c>
      <c r="R11" s="6">
        <v>-345500</v>
      </c>
      <c r="U11" s="5">
        <v>2831500</v>
      </c>
    </row>
    <row r="12" spans="1:21" ht="15">
      <c r="A12" t="s">
        <v>559</v>
      </c>
      <c r="C12" t="s">
        <v>231</v>
      </c>
      <c r="D12" s="9">
        <v>12.5</v>
      </c>
      <c r="F12" t="s">
        <v>560</v>
      </c>
      <c r="H12" t="s">
        <v>19</v>
      </c>
      <c r="J12" s="5">
        <v>1330000</v>
      </c>
      <c r="L12" t="s">
        <v>19</v>
      </c>
      <c r="O12" t="s">
        <v>19</v>
      </c>
      <c r="R12" t="s">
        <v>19</v>
      </c>
      <c r="U12" s="5">
        <v>1330000</v>
      </c>
    </row>
    <row r="13" spans="1:21" ht="15">
      <c r="A13" t="s">
        <v>551</v>
      </c>
      <c r="C13" s="15">
        <v>0.8</v>
      </c>
      <c r="D13" s="15"/>
      <c r="F13" t="s">
        <v>558</v>
      </c>
      <c r="H13" t="s">
        <v>19</v>
      </c>
      <c r="J13" s="5">
        <v>900000</v>
      </c>
      <c r="L13" t="s">
        <v>19</v>
      </c>
      <c r="O13" t="s">
        <v>19</v>
      </c>
      <c r="R13" t="s">
        <v>19</v>
      </c>
      <c r="U13" s="5">
        <v>900000</v>
      </c>
    </row>
    <row r="14" spans="1:21" ht="15">
      <c r="A14" t="s">
        <v>559</v>
      </c>
      <c r="C14" t="s">
        <v>231</v>
      </c>
      <c r="D14" s="9">
        <v>7.2</v>
      </c>
      <c r="F14" t="s">
        <v>561</v>
      </c>
      <c r="H14" t="s">
        <v>19</v>
      </c>
      <c r="J14" s="5">
        <v>6338030</v>
      </c>
      <c r="L14" t="s">
        <v>19</v>
      </c>
      <c r="O14" t="s">
        <v>19</v>
      </c>
      <c r="R14" t="s">
        <v>19</v>
      </c>
      <c r="U14" s="5">
        <v>6338030</v>
      </c>
    </row>
    <row r="15" spans="1:21" ht="15">
      <c r="A15" t="s">
        <v>551</v>
      </c>
      <c r="C15" s="15">
        <v>0.92</v>
      </c>
      <c r="D15" s="15"/>
      <c r="F15" t="s">
        <v>562</v>
      </c>
      <c r="H15" t="s">
        <v>19</v>
      </c>
      <c r="J15" s="5">
        <v>400000</v>
      </c>
      <c r="L15" t="s">
        <v>19</v>
      </c>
      <c r="O15" t="s">
        <v>19</v>
      </c>
      <c r="R15" t="s">
        <v>19</v>
      </c>
      <c r="U15" s="5">
        <v>400000</v>
      </c>
    </row>
    <row r="16" spans="1:21" ht="15">
      <c r="A16" t="s">
        <v>563</v>
      </c>
      <c r="C16" t="s">
        <v>231</v>
      </c>
      <c r="D16" s="9">
        <v>32.19</v>
      </c>
      <c r="F16" t="s">
        <v>593</v>
      </c>
      <c r="H16" t="s">
        <v>19</v>
      </c>
      <c r="J16" s="5">
        <v>70460</v>
      </c>
      <c r="L16" t="s">
        <v>19</v>
      </c>
      <c r="O16" s="6">
        <v>-70460</v>
      </c>
      <c r="R16" t="s">
        <v>19</v>
      </c>
      <c r="U16" t="s">
        <v>19</v>
      </c>
    </row>
    <row r="17" spans="1:21" ht="15">
      <c r="A17" t="s">
        <v>563</v>
      </c>
      <c r="C17" t="s">
        <v>231</v>
      </c>
      <c r="D17" s="9">
        <v>32.19</v>
      </c>
      <c r="F17" t="s">
        <v>564</v>
      </c>
      <c r="H17" t="s">
        <v>19</v>
      </c>
      <c r="J17" s="5">
        <v>38760</v>
      </c>
      <c r="L17" t="s">
        <v>19</v>
      </c>
      <c r="O17" t="s">
        <v>19</v>
      </c>
      <c r="R17" t="s">
        <v>19</v>
      </c>
      <c r="U17" s="5">
        <v>38760</v>
      </c>
    </row>
    <row r="18" spans="1:21" ht="15">
      <c r="A18" t="s">
        <v>563</v>
      </c>
      <c r="C18" t="s">
        <v>231</v>
      </c>
      <c r="D18" s="9">
        <v>28.89</v>
      </c>
      <c r="F18" t="s">
        <v>565</v>
      </c>
      <c r="H18" t="s">
        <v>19</v>
      </c>
      <c r="J18" s="5">
        <v>38760</v>
      </c>
      <c r="L18" t="s">
        <v>19</v>
      </c>
      <c r="O18" t="s">
        <v>19</v>
      </c>
      <c r="R18" t="s">
        <v>19</v>
      </c>
      <c r="U18" s="5">
        <v>38760</v>
      </c>
    </row>
    <row r="19" spans="1:21" ht="15">
      <c r="A19" t="s">
        <v>563</v>
      </c>
      <c r="C19" t="s">
        <v>231</v>
      </c>
      <c r="D19" s="9">
        <v>1.77</v>
      </c>
      <c r="F19" t="s">
        <v>566</v>
      </c>
      <c r="H19" t="s">
        <v>19</v>
      </c>
      <c r="J19" s="5">
        <v>704560</v>
      </c>
      <c r="L19" t="s">
        <v>19</v>
      </c>
      <c r="O19" t="s">
        <v>19</v>
      </c>
      <c r="R19" t="s">
        <v>19</v>
      </c>
      <c r="U19" s="5">
        <v>704560</v>
      </c>
    </row>
    <row r="20" spans="1:21" ht="15">
      <c r="A20" t="s">
        <v>563</v>
      </c>
      <c r="C20" t="s">
        <v>231</v>
      </c>
      <c r="D20" s="9">
        <v>28.89</v>
      </c>
      <c r="F20" t="s">
        <v>567</v>
      </c>
      <c r="H20" t="s">
        <v>19</v>
      </c>
      <c r="J20" s="5">
        <v>70460</v>
      </c>
      <c r="L20" t="s">
        <v>19</v>
      </c>
      <c r="O20" t="s">
        <v>19</v>
      </c>
      <c r="R20" t="s">
        <v>19</v>
      </c>
      <c r="U20" s="5">
        <v>70460</v>
      </c>
    </row>
    <row r="21" spans="1:21" ht="15">
      <c r="A21" t="s">
        <v>563</v>
      </c>
      <c r="C21" t="s">
        <v>231</v>
      </c>
      <c r="D21" s="9">
        <v>28.89</v>
      </c>
      <c r="F21" t="s">
        <v>568</v>
      </c>
      <c r="H21" t="s">
        <v>19</v>
      </c>
      <c r="J21" s="5">
        <v>58140</v>
      </c>
      <c r="L21" t="s">
        <v>19</v>
      </c>
      <c r="O21" t="s">
        <v>19</v>
      </c>
      <c r="R21" t="s">
        <v>19</v>
      </c>
      <c r="U21" s="5">
        <v>58140</v>
      </c>
    </row>
    <row r="22" spans="1:21" ht="15">
      <c r="A22" t="s">
        <v>563</v>
      </c>
      <c r="C22" t="s">
        <v>231</v>
      </c>
      <c r="D22" s="9">
        <v>0.003</v>
      </c>
      <c r="F22" t="s">
        <v>569</v>
      </c>
      <c r="H22" t="s">
        <v>19</v>
      </c>
      <c r="J22" s="5">
        <v>38760</v>
      </c>
      <c r="L22" s="6">
        <v>-38740</v>
      </c>
      <c r="O22" t="s">
        <v>19</v>
      </c>
      <c r="R22" t="s">
        <v>19</v>
      </c>
      <c r="U22" s="5">
        <v>20</v>
      </c>
    </row>
    <row r="23" spans="1:21" ht="15">
      <c r="A23" t="s">
        <v>563</v>
      </c>
      <c r="C23" t="s">
        <v>231</v>
      </c>
      <c r="D23" s="9">
        <v>2.27</v>
      </c>
      <c r="F23" t="s">
        <v>570</v>
      </c>
      <c r="H23" t="s">
        <v>19</v>
      </c>
      <c r="J23" s="5">
        <v>352280</v>
      </c>
      <c r="L23" t="s">
        <v>19</v>
      </c>
      <c r="O23" t="s">
        <v>19</v>
      </c>
      <c r="R23" t="s">
        <v>19</v>
      </c>
      <c r="U23" s="5">
        <v>352280</v>
      </c>
    </row>
    <row r="24" spans="1:21" ht="15">
      <c r="A24" t="s">
        <v>563</v>
      </c>
      <c r="C24" t="s">
        <v>231</v>
      </c>
      <c r="D24" s="9">
        <v>3.41</v>
      </c>
      <c r="F24" t="s">
        <v>571</v>
      </c>
      <c r="H24" t="s">
        <v>19</v>
      </c>
      <c r="J24" s="5">
        <v>352280</v>
      </c>
      <c r="L24" t="s">
        <v>19</v>
      </c>
      <c r="O24" t="s">
        <v>19</v>
      </c>
      <c r="R24" t="s">
        <v>19</v>
      </c>
      <c r="U24" s="5">
        <v>352280</v>
      </c>
    </row>
    <row r="25" spans="1:21" ht="15">
      <c r="A25" t="s">
        <v>551</v>
      </c>
      <c r="C25" s="15">
        <v>0.92</v>
      </c>
      <c r="D25" s="15"/>
      <c r="F25" t="s">
        <v>562</v>
      </c>
      <c r="H25" t="s">
        <v>19</v>
      </c>
      <c r="J25" s="5">
        <v>1850000</v>
      </c>
      <c r="L25" t="s">
        <v>19</v>
      </c>
      <c r="O25" t="s">
        <v>19</v>
      </c>
      <c r="R25" t="s">
        <v>19</v>
      </c>
      <c r="U25" s="5">
        <v>1850000</v>
      </c>
    </row>
    <row r="27" spans="8:21" ht="15">
      <c r="H27" s="5">
        <v>18961713</v>
      </c>
      <c r="J27" s="5">
        <v>12542490</v>
      </c>
      <c r="L27" s="6">
        <v>-38740</v>
      </c>
      <c r="O27" s="6">
        <v>-70460</v>
      </c>
      <c r="R27" s="6">
        <v>-455541</v>
      </c>
      <c r="U27" s="5">
        <v>30939462</v>
      </c>
    </row>
  </sheetData>
  <sheetProtection selectLockedCells="1" selectUnlockedCells="1"/>
  <mergeCells count="11">
    <mergeCell ref="A2:F2"/>
    <mergeCell ref="C5:D5"/>
    <mergeCell ref="C6:D6"/>
    <mergeCell ref="C7:D7"/>
    <mergeCell ref="C8:D8"/>
    <mergeCell ref="C9:D9"/>
    <mergeCell ref="C10:D10"/>
    <mergeCell ref="C11:D11"/>
    <mergeCell ref="C13:D13"/>
    <mergeCell ref="C15:D15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1.7109375" style="0" customWidth="1"/>
    <col min="7" max="7" width="8.7109375" style="0" customWidth="1"/>
    <col min="8" max="8" width="35.7109375" style="0" customWidth="1"/>
    <col min="9" max="9" width="8.7109375" style="0" customWidth="1"/>
    <col min="10" max="10" width="26.7109375" style="0" customWidth="1"/>
    <col min="11" max="11" width="8.7109375" style="0" customWidth="1"/>
    <col min="12" max="12" width="29.7109375" style="0" customWidth="1"/>
    <col min="13" max="14" width="8.7109375" style="0" customWidth="1"/>
    <col min="15" max="15" width="26.7109375" style="0" customWidth="1"/>
    <col min="16" max="16" width="8.7109375" style="0" customWidth="1"/>
    <col min="17" max="17" width="28.7109375" style="0" customWidth="1"/>
    <col min="18" max="19" width="8.7109375" style="0" customWidth="1"/>
    <col min="20" max="20" width="29.7109375" style="0" customWidth="1"/>
    <col min="21" max="16384" width="8.7109375" style="0" customWidth="1"/>
  </cols>
  <sheetData>
    <row r="3" spans="1:20" ht="39.75" customHeight="1">
      <c r="A3" s="3" t="s">
        <v>580</v>
      </c>
      <c r="C3" s="4" t="s">
        <v>543</v>
      </c>
      <c r="D3" s="4"/>
      <c r="F3" s="10" t="s">
        <v>544</v>
      </c>
      <c r="H3" s="10" t="s">
        <v>545</v>
      </c>
      <c r="J3" s="10" t="s">
        <v>594</v>
      </c>
      <c r="L3" s="10" t="s">
        <v>595</v>
      </c>
      <c r="O3" s="10" t="s">
        <v>596</v>
      </c>
      <c r="Q3" s="10" t="s">
        <v>597</v>
      </c>
      <c r="T3" s="10" t="s">
        <v>550</v>
      </c>
    </row>
    <row r="4" spans="1:20" ht="15">
      <c r="A4" t="s">
        <v>551</v>
      </c>
      <c r="C4" s="15">
        <v>0</v>
      </c>
      <c r="D4" s="15"/>
      <c r="F4" t="s">
        <v>587</v>
      </c>
      <c r="H4" s="5">
        <v>1200000</v>
      </c>
      <c r="J4" t="s">
        <v>19</v>
      </c>
      <c r="L4" s="6">
        <v>-1000</v>
      </c>
      <c r="O4" t="s">
        <v>19</v>
      </c>
      <c r="Q4" s="6">
        <v>-261000</v>
      </c>
      <c r="T4" s="5">
        <v>938000</v>
      </c>
    </row>
    <row r="5" spans="1:20" ht="15">
      <c r="A5" t="s">
        <v>551</v>
      </c>
      <c r="C5" s="15">
        <v>0</v>
      </c>
      <c r="D5" s="15"/>
      <c r="F5" t="s">
        <v>587</v>
      </c>
      <c r="H5" t="s">
        <v>19</v>
      </c>
      <c r="J5" s="5">
        <v>261000</v>
      </c>
      <c r="L5" t="s">
        <v>19</v>
      </c>
      <c r="O5" t="s">
        <v>19</v>
      </c>
      <c r="Q5" t="s">
        <v>19</v>
      </c>
      <c r="T5" s="5">
        <v>261000</v>
      </c>
    </row>
    <row r="7" spans="8:20" ht="15">
      <c r="H7" s="5">
        <v>1200000</v>
      </c>
      <c r="J7" s="5">
        <v>261000</v>
      </c>
      <c r="L7" s="6">
        <v>-1000</v>
      </c>
      <c r="O7" t="s">
        <v>19</v>
      </c>
      <c r="Q7" s="6">
        <v>-261000</v>
      </c>
      <c r="T7" s="5">
        <v>1199000</v>
      </c>
    </row>
  </sheetData>
  <sheetProtection selectLockedCells="1" selectUnlockedCells="1"/>
  <mergeCells count="3">
    <mergeCell ref="C3:D3"/>
    <mergeCell ref="C4:D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0" width="8.7109375" style="0" customWidth="1"/>
    <col min="11" max="11" width="3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12" ht="39.75" customHeight="1">
      <c r="A5" s="3" t="s">
        <v>2</v>
      </c>
      <c r="C5" s="1" t="s">
        <v>599</v>
      </c>
      <c r="D5" s="1"/>
      <c r="G5" s="1" t="s">
        <v>600</v>
      </c>
      <c r="H5" s="1"/>
      <c r="K5" s="4" t="s">
        <v>601</v>
      </c>
      <c r="L5" s="4"/>
    </row>
    <row r="6" spans="1:12" ht="15">
      <c r="A6" t="s">
        <v>602</v>
      </c>
      <c r="D6" s="5">
        <v>1150000</v>
      </c>
      <c r="H6" s="5">
        <v>149198154</v>
      </c>
      <c r="L6" t="s">
        <v>19</v>
      </c>
    </row>
    <row r="7" spans="1:12" ht="15">
      <c r="A7" t="s">
        <v>603</v>
      </c>
      <c r="D7" t="s">
        <v>19</v>
      </c>
      <c r="H7" t="s">
        <v>19</v>
      </c>
      <c r="L7" s="5">
        <v>21939348</v>
      </c>
    </row>
    <row r="8" spans="1:12" ht="15">
      <c r="A8" t="s">
        <v>604</v>
      </c>
      <c r="C8" t="s">
        <v>122</v>
      </c>
      <c r="D8" s="9">
        <v>0.162</v>
      </c>
      <c r="G8" t="s">
        <v>122</v>
      </c>
      <c r="H8" s="9">
        <v>0.132</v>
      </c>
      <c r="K8" t="s">
        <v>231</v>
      </c>
      <c r="L8" s="9">
        <v>1.184</v>
      </c>
    </row>
    <row r="9" spans="1:12" ht="15">
      <c r="A9" t="s">
        <v>605</v>
      </c>
      <c r="C9" t="s">
        <v>122</v>
      </c>
      <c r="D9" s="9">
        <v>0.295</v>
      </c>
      <c r="G9" t="s">
        <v>122</v>
      </c>
      <c r="H9" s="9">
        <v>0.245</v>
      </c>
      <c r="K9" t="s">
        <v>231</v>
      </c>
      <c r="L9" s="9">
        <v>1.939</v>
      </c>
    </row>
    <row r="10" spans="1:12" ht="15">
      <c r="A10" t="s">
        <v>606</v>
      </c>
      <c r="C10" t="s">
        <v>122</v>
      </c>
      <c r="D10" s="9">
        <v>0.325</v>
      </c>
      <c r="G10" t="s">
        <v>122</v>
      </c>
      <c r="H10" s="9">
        <v>0.241</v>
      </c>
      <c r="K10" t="s">
        <v>231</v>
      </c>
      <c r="L10" s="9">
        <v>1.788</v>
      </c>
    </row>
    <row r="11" spans="1:12" ht="15">
      <c r="A11" t="s">
        <v>607</v>
      </c>
      <c r="D11" t="s">
        <v>608</v>
      </c>
      <c r="H11" t="s">
        <v>608</v>
      </c>
      <c r="L11" t="s">
        <v>608</v>
      </c>
    </row>
    <row r="12" spans="1:12" ht="15">
      <c r="A12" t="s">
        <v>609</v>
      </c>
      <c r="D12" t="s">
        <v>610</v>
      </c>
      <c r="H12" t="s">
        <v>611</v>
      </c>
      <c r="L12" t="s">
        <v>612</v>
      </c>
    </row>
    <row r="13" spans="1:12" ht="15">
      <c r="A13" t="s">
        <v>613</v>
      </c>
      <c r="D13" t="s">
        <v>19</v>
      </c>
      <c r="H13" t="s">
        <v>19</v>
      </c>
      <c r="L13" t="s">
        <v>19</v>
      </c>
    </row>
    <row r="14" spans="1:12" ht="15">
      <c r="A14" t="s">
        <v>614</v>
      </c>
      <c r="D14" t="s">
        <v>615</v>
      </c>
      <c r="H14" t="s">
        <v>616</v>
      </c>
      <c r="L14" t="s">
        <v>617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1" width="3.7109375" style="0" customWidth="1"/>
    <col min="12" max="12" width="10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542</v>
      </c>
      <c r="D3" s="1"/>
      <c r="E3" s="1"/>
      <c r="F3" s="1"/>
      <c r="G3" s="1"/>
      <c r="H3" s="1"/>
      <c r="I3" s="1"/>
      <c r="J3" s="1"/>
      <c r="K3" s="1"/>
      <c r="L3" s="1"/>
      <c r="O3" s="4" t="s">
        <v>618</v>
      </c>
      <c r="P3" s="4"/>
    </row>
    <row r="4" spans="1:12" ht="39.75" customHeight="1">
      <c r="A4" s="3" t="s">
        <v>3</v>
      </c>
      <c r="C4" s="4" t="s">
        <v>619</v>
      </c>
      <c r="D4" s="4"/>
      <c r="G4" s="1" t="s">
        <v>620</v>
      </c>
      <c r="H4" s="1"/>
      <c r="K4" s="4" t="s">
        <v>621</v>
      </c>
      <c r="L4" s="4"/>
    </row>
    <row r="5" spans="1:16" ht="15">
      <c r="A5" t="s">
        <v>602</v>
      </c>
      <c r="D5" s="5">
        <v>3150000</v>
      </c>
      <c r="H5" t="s">
        <v>19</v>
      </c>
      <c r="L5" t="s">
        <v>19</v>
      </c>
      <c r="P5" s="5">
        <v>261000</v>
      </c>
    </row>
    <row r="6" spans="1:16" ht="15">
      <c r="A6" t="s">
        <v>603</v>
      </c>
      <c r="D6" t="s">
        <v>19</v>
      </c>
      <c r="H6" s="5">
        <v>133000</v>
      </c>
      <c r="L6" s="5">
        <v>172446</v>
      </c>
      <c r="P6" t="s">
        <v>19</v>
      </c>
    </row>
    <row r="7" spans="1:16" ht="15">
      <c r="A7" t="s">
        <v>604</v>
      </c>
      <c r="C7" t="s">
        <v>122</v>
      </c>
      <c r="D7" s="9">
        <v>0.258</v>
      </c>
      <c r="G7" t="s">
        <v>231</v>
      </c>
      <c r="H7" s="9">
        <v>0.41400000000000003</v>
      </c>
      <c r="K7" t="s">
        <v>231</v>
      </c>
      <c r="L7" s="9">
        <v>3.872</v>
      </c>
      <c r="O7" t="s">
        <v>122</v>
      </c>
      <c r="P7" s="9">
        <v>0.29</v>
      </c>
    </row>
    <row r="8" spans="1:16" ht="15">
      <c r="A8" t="s">
        <v>605</v>
      </c>
      <c r="C8" t="s">
        <v>122</v>
      </c>
      <c r="D8" s="9">
        <v>0.722</v>
      </c>
      <c r="G8" t="s">
        <v>231</v>
      </c>
      <c r="H8" s="9">
        <v>5.798</v>
      </c>
      <c r="K8" t="s">
        <v>231</v>
      </c>
      <c r="L8" s="9">
        <v>5.169</v>
      </c>
      <c r="O8" t="s">
        <v>122</v>
      </c>
      <c r="P8" s="9">
        <v>0.29</v>
      </c>
    </row>
    <row r="9" spans="1:16" ht="15">
      <c r="A9" t="s">
        <v>606</v>
      </c>
      <c r="C9" t="s">
        <v>122</v>
      </c>
      <c r="D9" s="9">
        <v>0.886</v>
      </c>
      <c r="G9" t="s">
        <v>231</v>
      </c>
      <c r="H9" s="9">
        <v>12.5</v>
      </c>
      <c r="K9" t="s">
        <v>231</v>
      </c>
      <c r="L9" s="9">
        <v>6.493</v>
      </c>
      <c r="O9" t="s">
        <v>122</v>
      </c>
      <c r="P9" s="9">
        <v>0</v>
      </c>
    </row>
    <row r="10" spans="1:16" ht="15">
      <c r="A10" t="s">
        <v>607</v>
      </c>
      <c r="D10" t="s">
        <v>622</v>
      </c>
      <c r="H10" t="s">
        <v>622</v>
      </c>
      <c r="L10" t="s">
        <v>622</v>
      </c>
      <c r="P10" t="s">
        <v>623</v>
      </c>
    </row>
    <row r="11" spans="1:16" ht="15">
      <c r="A11" t="s">
        <v>609</v>
      </c>
      <c r="D11" t="s">
        <v>624</v>
      </c>
      <c r="H11" t="s">
        <v>625</v>
      </c>
      <c r="L11" t="s">
        <v>626</v>
      </c>
      <c r="P11" t="s">
        <v>627</v>
      </c>
    </row>
    <row r="12" spans="1:16" ht="15">
      <c r="A12" t="s">
        <v>613</v>
      </c>
      <c r="D12" t="s">
        <v>19</v>
      </c>
      <c r="H12" t="s">
        <v>19</v>
      </c>
      <c r="L12" t="s">
        <v>19</v>
      </c>
      <c r="P12" t="s">
        <v>19</v>
      </c>
    </row>
    <row r="13" spans="1:16" ht="15">
      <c r="A13" t="s">
        <v>614</v>
      </c>
      <c r="D13" t="s">
        <v>628</v>
      </c>
      <c r="H13" t="s">
        <v>629</v>
      </c>
      <c r="L13" t="s">
        <v>630</v>
      </c>
      <c r="P13" t="s">
        <v>631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s="3" t="s">
        <v>4</v>
      </c>
      <c r="C15" s="1" t="s">
        <v>599</v>
      </c>
      <c r="D15" s="1"/>
      <c r="G15" s="2"/>
      <c r="H15" s="2"/>
      <c r="K15" s="2"/>
      <c r="L15" s="2"/>
      <c r="O15" s="2"/>
      <c r="P15" s="2"/>
    </row>
    <row r="16" spans="1:4" ht="15">
      <c r="A16" t="s">
        <v>602</v>
      </c>
      <c r="D16" s="5">
        <v>3567000</v>
      </c>
    </row>
    <row r="17" spans="1:4" ht="15">
      <c r="A17" t="s">
        <v>603</v>
      </c>
      <c r="D17" t="s">
        <v>19</v>
      </c>
    </row>
    <row r="18" spans="1:4" ht="15">
      <c r="A18" t="s">
        <v>604</v>
      </c>
      <c r="C18" t="s">
        <v>122</v>
      </c>
      <c r="D18" s="9">
        <v>0.307</v>
      </c>
    </row>
    <row r="19" spans="1:4" ht="15">
      <c r="A19" t="s">
        <v>605</v>
      </c>
      <c r="C19" t="s">
        <v>122</v>
      </c>
      <c r="D19" s="9">
        <v>0.755</v>
      </c>
    </row>
    <row r="20" spans="1:4" ht="15">
      <c r="A20" t="s">
        <v>606</v>
      </c>
      <c r="C20" t="s">
        <v>122</v>
      </c>
      <c r="D20" s="9">
        <v>0.8179999999999998</v>
      </c>
    </row>
    <row r="21" spans="1:4" ht="15">
      <c r="A21" t="s">
        <v>607</v>
      </c>
      <c r="D21" t="s">
        <v>632</v>
      </c>
    </row>
    <row r="22" spans="1:4" ht="15">
      <c r="A22" t="s">
        <v>609</v>
      </c>
      <c r="D22" t="s">
        <v>633</v>
      </c>
    </row>
    <row r="23" spans="1:4" ht="15">
      <c r="A23" t="s">
        <v>613</v>
      </c>
      <c r="D23" t="s">
        <v>19</v>
      </c>
    </row>
    <row r="24" spans="1:4" ht="15">
      <c r="A24" t="s">
        <v>614</v>
      </c>
      <c r="D24" t="s">
        <v>634</v>
      </c>
    </row>
  </sheetData>
  <sheetProtection selectLockedCells="1" selectUnlockedCells="1"/>
  <mergeCells count="13">
    <mergeCell ref="C3:L3"/>
    <mergeCell ref="O3:P3"/>
    <mergeCell ref="C4:D4"/>
    <mergeCell ref="G4:H4"/>
    <mergeCell ref="K4:L4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29</v>
      </c>
      <c r="D3" s="1"/>
      <c r="E3" s="1"/>
      <c r="F3" s="1"/>
      <c r="G3" s="1"/>
      <c r="H3" s="1"/>
      <c r="I3" s="1"/>
    </row>
    <row r="4" spans="3:9" ht="15">
      <c r="C4" s="3" t="s">
        <v>2</v>
      </c>
      <c r="F4" s="3" t="s">
        <v>3</v>
      </c>
      <c r="I4" s="3" t="s">
        <v>4</v>
      </c>
    </row>
    <row r="5" spans="3:9" ht="15">
      <c r="C5" s="3" t="s">
        <v>259</v>
      </c>
      <c r="F5" s="3" t="s">
        <v>259</v>
      </c>
      <c r="I5" s="3" t="s">
        <v>259</v>
      </c>
    </row>
    <row r="6" spans="1:9" ht="15">
      <c r="A6" t="s">
        <v>635</v>
      </c>
      <c r="C6" s="6">
        <v>-16658</v>
      </c>
      <c r="F6" s="6">
        <v>-3024</v>
      </c>
      <c r="I6" s="6">
        <v>-350</v>
      </c>
    </row>
    <row r="7" spans="1:9" ht="15">
      <c r="A7" t="s">
        <v>636</v>
      </c>
      <c r="C7" s="5">
        <v>28098</v>
      </c>
      <c r="F7" s="5">
        <v>2687</v>
      </c>
      <c r="I7" s="5">
        <v>293</v>
      </c>
    </row>
    <row r="8" spans="1:9" ht="15">
      <c r="A8" t="s">
        <v>637</v>
      </c>
      <c r="C8" s="5">
        <v>1426</v>
      </c>
      <c r="F8" s="5">
        <v>1921</v>
      </c>
      <c r="I8" s="5">
        <v>632</v>
      </c>
    </row>
    <row r="10" spans="3:9" ht="15">
      <c r="C10" s="5">
        <v>12866</v>
      </c>
      <c r="F10" s="5">
        <v>1584</v>
      </c>
      <c r="I10" s="5">
        <v>575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11" ht="39.75" customHeight="1">
      <c r="A5" s="3" t="s">
        <v>54</v>
      </c>
      <c r="C5" s="10" t="s">
        <v>55</v>
      </c>
      <c r="E5" s="10" t="s">
        <v>56</v>
      </c>
      <c r="G5" s="10" t="s">
        <v>57</v>
      </c>
      <c r="I5" s="10" t="s">
        <v>58</v>
      </c>
      <c r="K5" s="10" t="s">
        <v>59</v>
      </c>
    </row>
    <row r="6" spans="1:11" ht="15">
      <c r="A6" t="s">
        <v>60</v>
      </c>
      <c r="C6" s="5">
        <v>11</v>
      </c>
      <c r="E6" s="5">
        <v>20</v>
      </c>
      <c r="G6" s="5">
        <v>35</v>
      </c>
      <c r="I6" s="5">
        <v>139</v>
      </c>
      <c r="K6" s="5">
        <v>21</v>
      </c>
    </row>
    <row r="7" spans="1:11" ht="15">
      <c r="A7" t="s">
        <v>61</v>
      </c>
      <c r="C7" s="5">
        <v>8</v>
      </c>
      <c r="E7" s="5">
        <v>26</v>
      </c>
      <c r="G7" s="5">
        <v>44</v>
      </c>
      <c r="I7" s="5">
        <v>77</v>
      </c>
      <c r="K7" s="5">
        <v>28</v>
      </c>
    </row>
    <row r="8" spans="1:11" ht="15">
      <c r="A8" t="s">
        <v>62</v>
      </c>
      <c r="C8" s="5">
        <v>1</v>
      </c>
      <c r="E8" s="5">
        <v>13</v>
      </c>
      <c r="G8" s="5">
        <v>5</v>
      </c>
      <c r="I8" s="5">
        <v>26</v>
      </c>
      <c r="K8" s="5">
        <v>12</v>
      </c>
    </row>
    <row r="9" spans="1:11" ht="15">
      <c r="A9" t="s">
        <v>63</v>
      </c>
      <c r="C9" s="5">
        <v>1</v>
      </c>
      <c r="E9" s="5">
        <v>8</v>
      </c>
      <c r="G9" s="5">
        <v>0</v>
      </c>
      <c r="I9" s="5">
        <v>1</v>
      </c>
      <c r="K9" s="5">
        <v>9</v>
      </c>
    </row>
    <row r="10" spans="1:11" ht="15">
      <c r="A10" s="3" t="s">
        <v>52</v>
      </c>
      <c r="C10" s="11">
        <v>21</v>
      </c>
      <c r="E10" s="11">
        <v>67</v>
      </c>
      <c r="G10" s="11">
        <v>84</v>
      </c>
      <c r="I10" s="11">
        <v>243</v>
      </c>
      <c r="K10" s="11">
        <v>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9" ht="15">
      <c r="C5" s="1" t="s">
        <v>1</v>
      </c>
      <c r="D5" s="1"/>
      <c r="E5" s="1"/>
      <c r="F5" s="1"/>
      <c r="G5" s="1"/>
      <c r="H5" s="1"/>
      <c r="I5" s="1"/>
    </row>
    <row r="6" spans="3:9" ht="15">
      <c r="C6" s="3" t="s">
        <v>2</v>
      </c>
      <c r="F6" s="3" t="s">
        <v>3</v>
      </c>
      <c r="I6" s="3" t="s">
        <v>4</v>
      </c>
    </row>
    <row r="7" spans="3:9" ht="15">
      <c r="C7" s="3" t="s">
        <v>259</v>
      </c>
      <c r="F7" s="3" t="s">
        <v>259</v>
      </c>
      <c r="I7" s="3" t="s">
        <v>259</v>
      </c>
    </row>
    <row r="8" ht="15">
      <c r="A8" s="3" t="s">
        <v>638</v>
      </c>
    </row>
    <row r="9" spans="1:9" ht="15">
      <c r="A9" t="s">
        <v>472</v>
      </c>
      <c r="C9" s="6">
        <v>-3024</v>
      </c>
      <c r="F9" s="6">
        <v>-350</v>
      </c>
      <c r="I9" t="s">
        <v>19</v>
      </c>
    </row>
    <row r="10" spans="1:9" ht="15">
      <c r="A10" t="s">
        <v>306</v>
      </c>
      <c r="C10" s="6">
        <v>-13634</v>
      </c>
      <c r="F10" s="6">
        <v>-2674</v>
      </c>
      <c r="I10" s="6">
        <v>-350</v>
      </c>
    </row>
    <row r="12" spans="1:9" ht="15">
      <c r="A12" t="s">
        <v>475</v>
      </c>
      <c r="C12" s="6">
        <v>-16658</v>
      </c>
      <c r="F12" s="6">
        <v>-3024</v>
      </c>
      <c r="I12" s="6">
        <v>-350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3" t="s">
        <v>2</v>
      </c>
      <c r="F3" s="3" t="s">
        <v>3</v>
      </c>
      <c r="I3" s="3" t="s">
        <v>4</v>
      </c>
    </row>
    <row r="4" spans="3:9" ht="15">
      <c r="C4" s="3" t="s">
        <v>259</v>
      </c>
      <c r="F4" s="3" t="s">
        <v>259</v>
      </c>
      <c r="I4" s="3" t="s">
        <v>259</v>
      </c>
    </row>
    <row r="5" ht="15">
      <c r="A5" s="3" t="s">
        <v>639</v>
      </c>
    </row>
    <row r="6" spans="1:9" ht="15">
      <c r="A6" t="s">
        <v>472</v>
      </c>
      <c r="C6" s="5">
        <v>2687</v>
      </c>
      <c r="F6" s="5">
        <v>293</v>
      </c>
      <c r="I6" t="s">
        <v>19</v>
      </c>
    </row>
    <row r="7" spans="1:9" ht="15">
      <c r="A7" t="s">
        <v>640</v>
      </c>
      <c r="C7" s="5">
        <v>27117</v>
      </c>
      <c r="F7" s="5">
        <v>1706</v>
      </c>
      <c r="I7" t="s">
        <v>19</v>
      </c>
    </row>
    <row r="8" spans="1:9" ht="15">
      <c r="A8" t="s">
        <v>641</v>
      </c>
      <c r="C8" t="s">
        <v>19</v>
      </c>
      <c r="F8" s="5">
        <v>715</v>
      </c>
      <c r="I8" s="5">
        <v>293</v>
      </c>
    </row>
    <row r="9" spans="1:9" ht="15">
      <c r="A9" t="s">
        <v>328</v>
      </c>
      <c r="C9" s="6">
        <v>-1706</v>
      </c>
      <c r="F9" t="s">
        <v>19</v>
      </c>
      <c r="I9" t="s">
        <v>19</v>
      </c>
    </row>
    <row r="10" spans="1:9" ht="15">
      <c r="A10" t="s">
        <v>312</v>
      </c>
      <c r="C10" t="s">
        <v>19</v>
      </c>
      <c r="F10" s="6">
        <v>-27</v>
      </c>
      <c r="I10" t="s">
        <v>19</v>
      </c>
    </row>
    <row r="12" spans="1:9" ht="15">
      <c r="A12" t="s">
        <v>475</v>
      </c>
      <c r="C12" s="5">
        <v>28098</v>
      </c>
      <c r="F12" s="5">
        <v>2687</v>
      </c>
      <c r="I12" s="5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</v>
      </c>
      <c r="D3" s="1"/>
      <c r="E3" s="1"/>
      <c r="F3" s="1"/>
      <c r="G3" s="1"/>
      <c r="H3" s="1"/>
    </row>
    <row r="4" spans="3:8" ht="15">
      <c r="C4" s="3" t="s">
        <v>2</v>
      </c>
      <c r="F4" s="3" t="s">
        <v>3</v>
      </c>
      <c r="H4" s="3" t="s">
        <v>4</v>
      </c>
    </row>
    <row r="5" spans="3:8" ht="15">
      <c r="C5" s="3" t="s">
        <v>259</v>
      </c>
      <c r="F5" s="3" t="s">
        <v>259</v>
      </c>
      <c r="H5" s="3" t="s">
        <v>259</v>
      </c>
    </row>
    <row r="6" ht="15">
      <c r="A6" s="3" t="s">
        <v>642</v>
      </c>
    </row>
    <row r="7" spans="1:8" ht="15">
      <c r="A7" t="s">
        <v>472</v>
      </c>
      <c r="C7" s="5">
        <v>1921</v>
      </c>
      <c r="F7" s="5">
        <v>632</v>
      </c>
      <c r="H7" s="5">
        <v>40</v>
      </c>
    </row>
    <row r="8" spans="1:8" ht="15">
      <c r="A8" t="s">
        <v>643</v>
      </c>
      <c r="C8" s="5">
        <v>136</v>
      </c>
      <c r="F8" s="5">
        <v>1289</v>
      </c>
      <c r="H8" s="5">
        <v>592</v>
      </c>
    </row>
    <row r="9" spans="1:8" ht="15">
      <c r="A9" t="s">
        <v>644</v>
      </c>
      <c r="C9" s="6">
        <v>-325</v>
      </c>
      <c r="F9" t="s">
        <v>19</v>
      </c>
      <c r="H9" t="s">
        <v>19</v>
      </c>
    </row>
    <row r="10" spans="1:8" ht="15">
      <c r="A10" t="s">
        <v>329</v>
      </c>
      <c r="C10" s="6">
        <v>-306</v>
      </c>
      <c r="F10" t="s">
        <v>19</v>
      </c>
      <c r="H10" t="s">
        <v>19</v>
      </c>
    </row>
    <row r="12" spans="1:8" ht="15">
      <c r="A12" t="s">
        <v>475</v>
      </c>
      <c r="C12" s="5">
        <v>1426</v>
      </c>
      <c r="F12" s="5">
        <v>1921</v>
      </c>
      <c r="H12" s="5">
        <v>632</v>
      </c>
    </row>
  </sheetData>
  <sheetProtection selectLockedCells="1" selectUnlockedCells="1"/>
  <mergeCells count="1">
    <mergeCell ref="C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3" t="s">
        <v>2</v>
      </c>
      <c r="F4" s="3" t="s">
        <v>3</v>
      </c>
      <c r="I4" s="3" t="s">
        <v>4</v>
      </c>
    </row>
    <row r="5" spans="3:9" ht="15">
      <c r="C5" s="3" t="s">
        <v>259</v>
      </c>
      <c r="F5" s="3" t="s">
        <v>259</v>
      </c>
      <c r="I5" s="3" t="s">
        <v>259</v>
      </c>
    </row>
    <row r="6" ht="15">
      <c r="A6" s="3" t="s">
        <v>645</v>
      </c>
    </row>
    <row r="7" spans="1:9" ht="15">
      <c r="A7" t="s">
        <v>475</v>
      </c>
      <c r="C7" s="6">
        <v>-3813</v>
      </c>
      <c r="F7" s="6">
        <v>-3813</v>
      </c>
      <c r="I7" s="6">
        <v>-3813</v>
      </c>
    </row>
    <row r="9" spans="2:10" ht="15">
      <c r="B9" s="2"/>
      <c r="C9" s="2"/>
      <c r="D9" s="2"/>
      <c r="E9" s="2"/>
      <c r="F9" s="2"/>
      <c r="G9" s="2"/>
      <c r="H9" s="2"/>
      <c r="I9" s="2"/>
      <c r="J9" s="2"/>
    </row>
    <row r="10" spans="3:9" ht="15">
      <c r="C10" s="1" t="s">
        <v>646</v>
      </c>
      <c r="D10" s="1"/>
      <c r="E10" s="1"/>
      <c r="F10" s="1"/>
      <c r="G10" s="1"/>
      <c r="H10" s="1"/>
      <c r="I10" s="1"/>
    </row>
    <row r="11" spans="3:9" ht="15">
      <c r="C11" s="3" t="s">
        <v>2</v>
      </c>
      <c r="F11" s="3" t="s">
        <v>3</v>
      </c>
      <c r="I11" s="3" t="s">
        <v>4</v>
      </c>
    </row>
    <row r="12" spans="3:9" ht="15">
      <c r="C12" s="3" t="s">
        <v>259</v>
      </c>
      <c r="F12" s="3" t="s">
        <v>259</v>
      </c>
      <c r="I12" s="3" t="s">
        <v>259</v>
      </c>
    </row>
    <row r="13" ht="15">
      <c r="A13" s="3" t="s">
        <v>647</v>
      </c>
    </row>
    <row r="14" spans="1:9" ht="15">
      <c r="A14" t="s">
        <v>472</v>
      </c>
      <c r="C14" s="6">
        <v>-53115</v>
      </c>
      <c r="F14" s="6">
        <v>-24949</v>
      </c>
      <c r="I14" s="6">
        <v>-8155</v>
      </c>
    </row>
    <row r="15" spans="1:9" ht="15">
      <c r="A15" t="s">
        <v>648</v>
      </c>
      <c r="C15" s="6">
        <v>-122258</v>
      </c>
      <c r="F15" s="6">
        <v>-28166</v>
      </c>
      <c r="I15" s="6">
        <v>-16794</v>
      </c>
    </row>
    <row r="17" spans="1:9" ht="15">
      <c r="A17" t="s">
        <v>475</v>
      </c>
      <c r="C17" s="6">
        <v>-175373</v>
      </c>
      <c r="F17" s="6">
        <v>-53115</v>
      </c>
      <c r="I17" s="6">
        <v>-24949</v>
      </c>
    </row>
  </sheetData>
  <sheetProtection selectLockedCells="1" selectUnlockedCells="1"/>
  <mergeCells count="3">
    <mergeCell ref="C3:I3"/>
    <mergeCell ref="B9:J9"/>
    <mergeCell ref="C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1</v>
      </c>
      <c r="D3" s="1"/>
      <c r="E3" s="1"/>
      <c r="F3" s="1"/>
      <c r="G3" s="1"/>
    </row>
    <row r="4" spans="3:7" ht="15">
      <c r="C4" s="3" t="s">
        <v>2</v>
      </c>
      <c r="E4" s="3" t="s">
        <v>3</v>
      </c>
      <c r="G4" s="3" t="s">
        <v>4</v>
      </c>
    </row>
    <row r="5" spans="3:7" ht="15">
      <c r="C5" s="3" t="s">
        <v>259</v>
      </c>
      <c r="E5" s="3" t="s">
        <v>259</v>
      </c>
      <c r="G5" s="3" t="s">
        <v>259</v>
      </c>
    </row>
    <row r="6" spans="1:7" ht="15">
      <c r="A6" t="s">
        <v>271</v>
      </c>
      <c r="C6" s="5">
        <v>3146</v>
      </c>
      <c r="E6" s="5">
        <v>15447</v>
      </c>
      <c r="G6" s="5">
        <v>12892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1</v>
      </c>
      <c r="D3" s="1"/>
      <c r="E3" s="1"/>
      <c r="F3" s="1"/>
      <c r="G3" s="1"/>
      <c r="H3" s="1"/>
      <c r="I3" s="1"/>
    </row>
    <row r="4" spans="3:9" ht="15">
      <c r="C4" s="3" t="s">
        <v>2</v>
      </c>
      <c r="F4" s="3" t="s">
        <v>3</v>
      </c>
      <c r="I4" s="3" t="s">
        <v>4</v>
      </c>
    </row>
    <row r="5" spans="3:9" ht="15">
      <c r="C5" s="3" t="s">
        <v>259</v>
      </c>
      <c r="F5" s="3" t="s">
        <v>259</v>
      </c>
      <c r="I5" s="3" t="s">
        <v>259</v>
      </c>
    </row>
    <row r="6" spans="1:9" ht="15">
      <c r="A6" t="s">
        <v>267</v>
      </c>
      <c r="C6" s="6">
        <v>-122258</v>
      </c>
      <c r="F6" s="6">
        <v>-28166</v>
      </c>
      <c r="I6" s="6">
        <v>-17193</v>
      </c>
    </row>
    <row r="7" spans="1:9" ht="15">
      <c r="A7" t="s">
        <v>649</v>
      </c>
      <c r="C7" s="5">
        <v>2271</v>
      </c>
      <c r="F7" s="5">
        <v>2400</v>
      </c>
      <c r="I7" s="5">
        <v>632</v>
      </c>
    </row>
    <row r="8" spans="1:9" ht="15">
      <c r="A8" t="s">
        <v>650</v>
      </c>
      <c r="C8" s="5">
        <v>8010</v>
      </c>
      <c r="F8" s="5">
        <v>9316</v>
      </c>
      <c r="I8" s="5">
        <v>6100</v>
      </c>
    </row>
    <row r="9" spans="1:9" ht="15">
      <c r="A9" t="s">
        <v>651</v>
      </c>
      <c r="C9" s="5">
        <v>94443</v>
      </c>
      <c r="F9" t="s">
        <v>19</v>
      </c>
      <c r="I9" t="s">
        <v>19</v>
      </c>
    </row>
    <row r="10" spans="1:9" ht="15">
      <c r="A10" t="s">
        <v>652</v>
      </c>
      <c r="C10" s="6">
        <v>-2936</v>
      </c>
      <c r="F10" t="s">
        <v>19</v>
      </c>
      <c r="I10" t="s">
        <v>19</v>
      </c>
    </row>
    <row r="11" spans="1:9" ht="15">
      <c r="A11" t="s">
        <v>653</v>
      </c>
      <c r="C11" s="5">
        <v>26</v>
      </c>
      <c r="F11" s="6">
        <v>-6</v>
      </c>
      <c r="I11" s="5">
        <v>7</v>
      </c>
    </row>
    <row r="12" spans="1:9" ht="15">
      <c r="A12" t="s">
        <v>654</v>
      </c>
      <c r="C12" s="5">
        <v>773</v>
      </c>
      <c r="F12" s="5">
        <v>1953</v>
      </c>
      <c r="I12" s="5">
        <v>592</v>
      </c>
    </row>
    <row r="13" spans="1:9" ht="15">
      <c r="A13" t="s">
        <v>338</v>
      </c>
      <c r="C13" s="5">
        <v>404</v>
      </c>
      <c r="F13" t="s">
        <v>19</v>
      </c>
      <c r="I13" t="s">
        <v>19</v>
      </c>
    </row>
    <row r="14" spans="1:9" ht="15">
      <c r="A14" t="s">
        <v>655</v>
      </c>
      <c r="C14" s="5">
        <v>8512</v>
      </c>
      <c r="F14" s="5">
        <v>3471</v>
      </c>
      <c r="I14" s="5">
        <v>2</v>
      </c>
    </row>
    <row r="15" spans="1:9" ht="15">
      <c r="A15" t="s">
        <v>96</v>
      </c>
      <c r="C15" s="6">
        <v>-27746</v>
      </c>
      <c r="F15" s="6">
        <v>-9520</v>
      </c>
      <c r="I15" s="6">
        <v>-3621</v>
      </c>
    </row>
    <row r="16" spans="1:9" ht="15">
      <c r="A16" t="s">
        <v>89</v>
      </c>
      <c r="C16" s="6">
        <v>-14548</v>
      </c>
      <c r="F16" s="6">
        <v>-3408</v>
      </c>
      <c r="I16" t="s">
        <v>19</v>
      </c>
    </row>
    <row r="17" spans="1:9" ht="15">
      <c r="A17" t="s">
        <v>91</v>
      </c>
      <c r="C17" s="5">
        <v>28160</v>
      </c>
      <c r="F17" t="s">
        <v>19</v>
      </c>
      <c r="I17" t="s">
        <v>19</v>
      </c>
    </row>
    <row r="18" spans="1:9" ht="15">
      <c r="A18" t="s">
        <v>656</v>
      </c>
      <c r="C18" s="6">
        <v>-302</v>
      </c>
      <c r="F18" s="6">
        <v>-725</v>
      </c>
      <c r="I18" s="5">
        <v>1623</v>
      </c>
    </row>
    <row r="19" ht="15">
      <c r="A19" t="s">
        <v>657</v>
      </c>
    </row>
    <row r="20" spans="1:9" ht="15">
      <c r="A20" t="s">
        <v>272</v>
      </c>
      <c r="C20" s="6">
        <v>-2251</v>
      </c>
      <c r="F20" s="5">
        <v>279</v>
      </c>
      <c r="I20" s="6">
        <v>-409</v>
      </c>
    </row>
    <row r="21" spans="1:9" ht="15">
      <c r="A21" t="s">
        <v>273</v>
      </c>
      <c r="C21" s="6">
        <v>-58</v>
      </c>
      <c r="F21" s="6">
        <v>-17</v>
      </c>
      <c r="I21" s="6">
        <v>-290</v>
      </c>
    </row>
    <row r="22" ht="15">
      <c r="A22" t="s">
        <v>658</v>
      </c>
    </row>
    <row r="23" spans="1:9" ht="15">
      <c r="A23" t="s">
        <v>659</v>
      </c>
      <c r="C23" s="5">
        <v>2480</v>
      </c>
      <c r="F23" s="5">
        <v>2684</v>
      </c>
      <c r="I23" s="5">
        <v>223</v>
      </c>
    </row>
    <row r="24" spans="1:9" ht="15">
      <c r="A24" t="s">
        <v>285</v>
      </c>
      <c r="C24" s="5">
        <v>2</v>
      </c>
      <c r="F24" s="5">
        <v>3</v>
      </c>
      <c r="I24" s="5">
        <v>30</v>
      </c>
    </row>
    <row r="26" spans="1:9" ht="15">
      <c r="A26" t="s">
        <v>660</v>
      </c>
      <c r="C26" s="6">
        <v>-25018</v>
      </c>
      <c r="F26" s="6">
        <v>-21736</v>
      </c>
      <c r="I26" s="6">
        <v>-12304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 customHeight="1">
      <c r="A2" s="4" t="s">
        <v>661</v>
      </c>
      <c r="B2" s="4"/>
      <c r="C2" s="4"/>
      <c r="D2" s="4"/>
      <c r="E2" s="4"/>
      <c r="F2" s="4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3" t="s">
        <v>2</v>
      </c>
      <c r="E6" s="3" t="s">
        <v>3</v>
      </c>
      <c r="H6" s="3" t="s">
        <v>4</v>
      </c>
    </row>
    <row r="7" spans="3:8" ht="15">
      <c r="C7" s="3" t="s">
        <v>259</v>
      </c>
      <c r="E7" s="3" t="s">
        <v>259</v>
      </c>
      <c r="H7" s="3" t="s">
        <v>259</v>
      </c>
    </row>
    <row r="8" ht="15">
      <c r="A8" s="3" t="s">
        <v>344</v>
      </c>
    </row>
    <row r="9" spans="1:8" ht="15">
      <c r="A9" t="s">
        <v>662</v>
      </c>
      <c r="C9" t="s">
        <v>19</v>
      </c>
      <c r="E9" s="5">
        <v>114</v>
      </c>
      <c r="H9" t="s">
        <v>19</v>
      </c>
    </row>
    <row r="10" spans="1:8" ht="15">
      <c r="A10" t="s">
        <v>663</v>
      </c>
      <c r="C10" t="s">
        <v>19</v>
      </c>
      <c r="E10" s="5">
        <v>4147</v>
      </c>
      <c r="H10" t="s">
        <v>19</v>
      </c>
    </row>
    <row r="11" spans="1:8" ht="15">
      <c r="A11" t="s">
        <v>664</v>
      </c>
      <c r="C11" t="s">
        <v>19</v>
      </c>
      <c r="E11" s="6">
        <v>-228</v>
      </c>
      <c r="H11" t="s">
        <v>19</v>
      </c>
    </row>
    <row r="13" spans="3:8" ht="15">
      <c r="C13" t="s">
        <v>19</v>
      </c>
      <c r="E13" s="5">
        <v>4033</v>
      </c>
      <c r="H13" t="s">
        <v>19</v>
      </c>
    </row>
  </sheetData>
  <sheetProtection selectLockedCells="1" selectUnlockedCells="1"/>
  <mergeCells count="2">
    <mergeCell ref="A2:F2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665</v>
      </c>
      <c r="B2" s="1"/>
      <c r="C2" s="1"/>
      <c r="D2" s="1"/>
      <c r="E2" s="1"/>
      <c r="F2" s="1"/>
    </row>
    <row r="5" spans="3:7" ht="15">
      <c r="C5" s="3" t="s">
        <v>2</v>
      </c>
      <c r="E5" s="3" t="s">
        <v>3</v>
      </c>
      <c r="G5" s="3" t="s">
        <v>4</v>
      </c>
    </row>
    <row r="6" spans="3:7" ht="15">
      <c r="C6" s="3" t="s">
        <v>259</v>
      </c>
      <c r="E6" s="3" t="s">
        <v>259</v>
      </c>
      <c r="G6" s="3" t="s">
        <v>259</v>
      </c>
    </row>
    <row r="7" ht="15">
      <c r="A7" s="3" t="s">
        <v>666</v>
      </c>
    </row>
    <row r="8" spans="1:7" ht="15">
      <c r="A8" t="s">
        <v>662</v>
      </c>
      <c r="C8" t="s">
        <v>19</v>
      </c>
      <c r="E8" t="s">
        <v>19</v>
      </c>
      <c r="G8" s="5">
        <v>4324</v>
      </c>
    </row>
    <row r="9" spans="1:7" ht="15">
      <c r="A9" t="s">
        <v>667</v>
      </c>
      <c r="C9" t="s">
        <v>19</v>
      </c>
      <c r="E9" t="s">
        <v>19</v>
      </c>
      <c r="G9" s="5">
        <v>54287</v>
      </c>
    </row>
    <row r="10" spans="1:7" ht="15">
      <c r="A10" t="s">
        <v>668</v>
      </c>
      <c r="C10" t="s">
        <v>19</v>
      </c>
      <c r="E10" t="s">
        <v>19</v>
      </c>
      <c r="G10" s="5">
        <v>293</v>
      </c>
    </row>
    <row r="11" spans="1:7" ht="15">
      <c r="A11" t="s">
        <v>663</v>
      </c>
      <c r="C11" t="s">
        <v>19</v>
      </c>
      <c r="E11" t="s">
        <v>19</v>
      </c>
      <c r="G11" s="5">
        <v>321</v>
      </c>
    </row>
    <row r="13" spans="3:7" ht="15">
      <c r="C13" t="s">
        <v>19</v>
      </c>
      <c r="E13" t="s">
        <v>19</v>
      </c>
      <c r="G13" s="5">
        <v>59225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3" t="s">
        <v>2</v>
      </c>
      <c r="E3" s="3" t="s">
        <v>3</v>
      </c>
      <c r="G3" s="3" t="s">
        <v>4</v>
      </c>
    </row>
    <row r="4" spans="3:7" ht="15">
      <c r="C4" s="3" t="s">
        <v>259</v>
      </c>
      <c r="E4" s="3" t="s">
        <v>259</v>
      </c>
      <c r="G4" s="3" t="s">
        <v>259</v>
      </c>
    </row>
    <row r="5" ht="15">
      <c r="A5" s="3" t="s">
        <v>346</v>
      </c>
    </row>
    <row r="6" spans="1:7" ht="15">
      <c r="A6" t="s">
        <v>662</v>
      </c>
      <c r="C6" t="s">
        <v>19</v>
      </c>
      <c r="E6" t="s">
        <v>19</v>
      </c>
      <c r="G6" s="5">
        <v>4324</v>
      </c>
    </row>
    <row r="7" spans="1:7" ht="15">
      <c r="A7" t="s">
        <v>663</v>
      </c>
      <c r="C7" t="s">
        <v>19</v>
      </c>
      <c r="E7" t="s">
        <v>19</v>
      </c>
      <c r="G7" s="5">
        <v>321</v>
      </c>
    </row>
    <row r="9" spans="3:7" ht="15">
      <c r="C9" t="s">
        <v>19</v>
      </c>
      <c r="E9" t="s">
        <v>19</v>
      </c>
      <c r="G9" s="5">
        <v>4645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5" ht="15">
      <c r="C5" s="1" t="s">
        <v>510</v>
      </c>
      <c r="D5" s="1"/>
      <c r="E5" s="1"/>
    </row>
    <row r="6" spans="3:5" ht="15">
      <c r="C6" s="3" t="s">
        <v>2</v>
      </c>
      <c r="E6" s="3" t="s">
        <v>3</v>
      </c>
    </row>
    <row r="7" spans="3:5" ht="15">
      <c r="C7" s="3" t="s">
        <v>259</v>
      </c>
      <c r="E7" s="3" t="s">
        <v>259</v>
      </c>
    </row>
    <row r="8" spans="1:5" ht="15">
      <c r="A8" t="s">
        <v>669</v>
      </c>
      <c r="C8" t="s">
        <v>19</v>
      </c>
      <c r="E8" s="5">
        <v>893</v>
      </c>
    </row>
    <row r="9" spans="1:5" ht="15">
      <c r="A9" t="s">
        <v>670</v>
      </c>
      <c r="C9" s="5">
        <v>486</v>
      </c>
      <c r="E9" s="5">
        <v>625</v>
      </c>
    </row>
    <row r="10" spans="1:5" ht="15">
      <c r="A10" t="s">
        <v>671</v>
      </c>
      <c r="C10" s="5">
        <v>78</v>
      </c>
      <c r="E10" s="5">
        <v>585</v>
      </c>
    </row>
    <row r="11" spans="1:5" ht="15">
      <c r="A11" t="s">
        <v>672</v>
      </c>
      <c r="C11" s="5">
        <v>8</v>
      </c>
      <c r="E11" s="5">
        <v>156</v>
      </c>
    </row>
    <row r="12" spans="1:5" ht="15">
      <c r="A12" t="s">
        <v>673</v>
      </c>
      <c r="C12" t="s">
        <v>19</v>
      </c>
      <c r="E12" s="5">
        <v>104</v>
      </c>
    </row>
    <row r="13" spans="1:5" ht="15">
      <c r="A13" t="s">
        <v>674</v>
      </c>
      <c r="C13" t="s">
        <v>19</v>
      </c>
      <c r="E13" t="s">
        <v>19</v>
      </c>
    </row>
    <row r="15" spans="3:5" ht="15">
      <c r="C15" s="5">
        <v>572</v>
      </c>
      <c r="E15" s="5">
        <v>2363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3.7109375" style="0" customWidth="1"/>
    <col min="16" max="16" width="8.7109375" style="0" customWidth="1"/>
    <col min="17" max="17" width="14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9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3:19" ht="15">
      <c r="C6" s="1" t="s">
        <v>2</v>
      </c>
      <c r="D6" s="1"/>
      <c r="E6" s="1"/>
      <c r="F6" s="1"/>
      <c r="G6" s="1"/>
      <c r="I6" s="1" t="s">
        <v>3</v>
      </c>
      <c r="J6" s="1"/>
      <c r="K6" s="1"/>
      <c r="L6" s="1"/>
      <c r="M6" s="1"/>
      <c r="O6" s="1" t="s">
        <v>4</v>
      </c>
      <c r="P6" s="1"/>
      <c r="Q6" s="1"/>
      <c r="R6" s="1"/>
      <c r="S6" s="1"/>
    </row>
    <row r="7" spans="3:19" ht="15">
      <c r="C7" s="3" t="s">
        <v>65</v>
      </c>
      <c r="E7" s="3" t="s">
        <v>66</v>
      </c>
      <c r="G7" s="3" t="s">
        <v>52</v>
      </c>
      <c r="I7" s="3" t="s">
        <v>65</v>
      </c>
      <c r="K7" s="3" t="s">
        <v>66</v>
      </c>
      <c r="M7" s="3" t="s">
        <v>52</v>
      </c>
      <c r="O7" s="3" t="s">
        <v>65</v>
      </c>
      <c r="Q7" s="3" t="s">
        <v>66</v>
      </c>
      <c r="S7" s="3" t="s">
        <v>52</v>
      </c>
    </row>
    <row r="8" spans="3:19" ht="15">
      <c r="C8" s="1" t="s">
        <v>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15">
      <c r="A9" t="s">
        <v>68</v>
      </c>
    </row>
    <row r="10" spans="1:19" ht="15">
      <c r="A10" t="s">
        <v>69</v>
      </c>
      <c r="C10" s="5">
        <v>1338</v>
      </c>
      <c r="E10" t="s">
        <v>19</v>
      </c>
      <c r="G10" s="5">
        <v>1338</v>
      </c>
      <c r="I10" s="5">
        <v>461</v>
      </c>
      <c r="K10" t="s">
        <v>19</v>
      </c>
      <c r="M10" s="5">
        <v>461</v>
      </c>
      <c r="O10" t="s">
        <v>19</v>
      </c>
      <c r="Q10" t="s">
        <v>19</v>
      </c>
      <c r="S10" t="s">
        <v>19</v>
      </c>
    </row>
    <row r="11" spans="1:19" ht="15">
      <c r="A11" t="s">
        <v>70</v>
      </c>
      <c r="C11" s="5">
        <v>830</v>
      </c>
      <c r="E11" t="s">
        <v>19</v>
      </c>
      <c r="G11" s="5">
        <v>830</v>
      </c>
      <c r="I11" s="5">
        <v>863</v>
      </c>
      <c r="K11" t="s">
        <v>19</v>
      </c>
      <c r="M11" s="5">
        <v>863</v>
      </c>
      <c r="O11" t="s">
        <v>19</v>
      </c>
      <c r="Q11" t="s">
        <v>19</v>
      </c>
      <c r="S11" t="s">
        <v>19</v>
      </c>
    </row>
    <row r="12" spans="1:19" ht="15">
      <c r="A12" t="s">
        <v>63</v>
      </c>
      <c r="C12" t="s">
        <v>19</v>
      </c>
      <c r="E12" s="5">
        <v>114</v>
      </c>
      <c r="G12" s="5">
        <v>114</v>
      </c>
      <c r="I12" t="s">
        <v>19</v>
      </c>
      <c r="K12" s="5">
        <v>69</v>
      </c>
      <c r="M12" s="5">
        <v>69</v>
      </c>
      <c r="O12" t="s">
        <v>19</v>
      </c>
      <c r="Q12" s="5">
        <v>162</v>
      </c>
      <c r="S12" s="5">
        <v>162</v>
      </c>
    </row>
    <row r="14" spans="3:19" ht="15">
      <c r="C14" s="5">
        <v>2168</v>
      </c>
      <c r="E14" s="5">
        <v>114</v>
      </c>
      <c r="G14" s="5">
        <v>2282</v>
      </c>
      <c r="I14" s="5">
        <v>1324</v>
      </c>
      <c r="K14" s="5">
        <v>69</v>
      </c>
      <c r="M14" s="5">
        <v>1393</v>
      </c>
      <c r="O14" t="s">
        <v>19</v>
      </c>
      <c r="Q14" s="5">
        <v>162</v>
      </c>
      <c r="S14" s="5">
        <v>162</v>
      </c>
    </row>
  </sheetData>
  <sheetProtection selectLockedCells="1" selectUnlockedCells="1"/>
  <mergeCells count="6">
    <mergeCell ref="A2:F2"/>
    <mergeCell ref="C5:S5"/>
    <mergeCell ref="C6:G6"/>
    <mergeCell ref="I6:M6"/>
    <mergeCell ref="O6:S6"/>
    <mergeCell ref="C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5:7" ht="15">
      <c r="E3" s="1" t="s">
        <v>510</v>
      </c>
      <c r="F3" s="1"/>
      <c r="G3" s="1"/>
    </row>
    <row r="4" spans="3:7" ht="15">
      <c r="C4" s="3" t="s">
        <v>258</v>
      </c>
      <c r="E4" s="3" t="s">
        <v>2</v>
      </c>
      <c r="G4" s="3" t="s">
        <v>3</v>
      </c>
    </row>
    <row r="5" spans="5:7" ht="15">
      <c r="E5" s="3" t="s">
        <v>259</v>
      </c>
      <c r="G5" s="3" t="s">
        <v>259</v>
      </c>
    </row>
    <row r="6" spans="1:7" ht="15">
      <c r="A6" t="s">
        <v>675</v>
      </c>
      <c r="C6" s="5">
        <v>12</v>
      </c>
      <c r="E6" s="5">
        <v>168</v>
      </c>
      <c r="G6" s="5">
        <v>193</v>
      </c>
    </row>
    <row r="8" spans="2:7" ht="15">
      <c r="B8" s="2"/>
      <c r="C8" s="2"/>
      <c r="D8" s="2"/>
      <c r="E8" s="2"/>
      <c r="F8" s="2"/>
      <c r="G8" s="2"/>
    </row>
    <row r="9" spans="5:7" ht="15">
      <c r="E9" s="3" t="s">
        <v>676</v>
      </c>
      <c r="G9" s="3" t="s">
        <v>676</v>
      </c>
    </row>
    <row r="10" spans="1:7" ht="15">
      <c r="A10" t="s">
        <v>677</v>
      </c>
      <c r="E10" s="5">
        <v>26</v>
      </c>
      <c r="G10" s="5">
        <v>55</v>
      </c>
    </row>
  </sheetData>
  <sheetProtection selectLockedCells="1" selectUnlockedCells="1"/>
  <mergeCells count="4">
    <mergeCell ref="E3:G3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31.7109375" style="0" customWidth="1"/>
    <col min="9" max="9" width="8.7109375" style="0" customWidth="1"/>
    <col min="10" max="10" width="17.7109375" style="0" customWidth="1"/>
    <col min="11" max="12" width="8.7109375" style="0" customWidth="1"/>
    <col min="13" max="13" width="31.7109375" style="0" customWidth="1"/>
    <col min="14" max="14" width="8.7109375" style="0" customWidth="1"/>
    <col min="15" max="15" width="17.7109375" style="0" customWidth="1"/>
    <col min="16" max="17" width="8.7109375" style="0" customWidth="1"/>
    <col min="18" max="18" width="31.7109375" style="0" customWidth="1"/>
    <col min="19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5:18" ht="15">
      <c r="E5" s="1" t="s">
        <v>2</v>
      </c>
      <c r="F5" s="1"/>
      <c r="G5" s="1"/>
      <c r="H5" s="1"/>
      <c r="J5" s="1" t="s">
        <v>3</v>
      </c>
      <c r="K5" s="1"/>
      <c r="L5" s="1"/>
      <c r="M5" s="1"/>
      <c r="O5" s="1" t="s">
        <v>4</v>
      </c>
      <c r="P5" s="1"/>
      <c r="Q5" s="1"/>
      <c r="R5" s="1"/>
    </row>
    <row r="6" spans="1:18" ht="39.75" customHeight="1">
      <c r="A6" s="3" t="s">
        <v>542</v>
      </c>
      <c r="E6" s="10" t="s">
        <v>679</v>
      </c>
      <c r="H6" s="10" t="s">
        <v>680</v>
      </c>
      <c r="J6" s="10" t="s">
        <v>679</v>
      </c>
      <c r="M6" s="10" t="s">
        <v>680</v>
      </c>
      <c r="O6" s="10" t="s">
        <v>679</v>
      </c>
      <c r="R6" s="10" t="s">
        <v>680</v>
      </c>
    </row>
    <row r="7" spans="8:9" ht="15">
      <c r="H7" s="1" t="s">
        <v>681</v>
      </c>
      <c r="I7" s="1"/>
    </row>
    <row r="8" spans="1:18" ht="15">
      <c r="A8" t="s">
        <v>682</v>
      </c>
      <c r="C8" t="s">
        <v>683</v>
      </c>
      <c r="E8" s="5">
        <v>19606172</v>
      </c>
      <c r="H8" s="9">
        <v>0.95</v>
      </c>
      <c r="J8" s="5">
        <v>16911713</v>
      </c>
      <c r="M8" s="9">
        <v>0.96</v>
      </c>
      <c r="O8" s="5">
        <v>7095000</v>
      </c>
      <c r="R8" s="9">
        <v>0.52</v>
      </c>
    </row>
    <row r="9" spans="1:18" ht="15">
      <c r="A9" t="s">
        <v>684</v>
      </c>
      <c r="C9" t="s">
        <v>685</v>
      </c>
      <c r="E9" s="5">
        <v>1150000</v>
      </c>
      <c r="H9" s="9">
        <v>0.33</v>
      </c>
      <c r="J9" s="5">
        <v>3150000</v>
      </c>
      <c r="M9" s="9">
        <v>0.89</v>
      </c>
      <c r="O9" s="5">
        <v>12621537</v>
      </c>
      <c r="R9" s="9">
        <v>1.08</v>
      </c>
    </row>
    <row r="10" spans="1:18" ht="15">
      <c r="A10" t="s">
        <v>686</v>
      </c>
      <c r="C10" t="s">
        <v>687</v>
      </c>
      <c r="E10" t="s">
        <v>19</v>
      </c>
      <c r="H10" t="s">
        <v>19</v>
      </c>
      <c r="J10" t="s">
        <v>19</v>
      </c>
      <c r="M10" t="s">
        <v>19</v>
      </c>
      <c r="O10" s="6">
        <v>-1050000</v>
      </c>
      <c r="R10" s="9">
        <v>0.28</v>
      </c>
    </row>
    <row r="11" spans="1:18" ht="15">
      <c r="A11" t="s">
        <v>688</v>
      </c>
      <c r="E11" t="s">
        <v>19</v>
      </c>
      <c r="H11" t="s">
        <v>19</v>
      </c>
      <c r="J11" t="s">
        <v>19</v>
      </c>
      <c r="M11" t="s">
        <v>19</v>
      </c>
      <c r="O11" s="6">
        <v>-1650000</v>
      </c>
      <c r="R11" s="9">
        <v>0.38</v>
      </c>
    </row>
    <row r="12" spans="1:18" ht="15">
      <c r="A12" t="s">
        <v>689</v>
      </c>
      <c r="C12" t="s">
        <v>690</v>
      </c>
      <c r="E12" s="6">
        <v>-2082668</v>
      </c>
      <c r="H12" s="9">
        <v>0.93</v>
      </c>
      <c r="J12" s="6">
        <v>-455541</v>
      </c>
      <c r="M12" s="9">
        <v>0.89</v>
      </c>
      <c r="O12" s="6">
        <v>-104824</v>
      </c>
      <c r="R12" s="9">
        <v>0.98</v>
      </c>
    </row>
    <row r="14" spans="1:18" ht="15">
      <c r="A14" t="s">
        <v>691</v>
      </c>
      <c r="C14" t="s">
        <v>692</v>
      </c>
      <c r="E14" s="5">
        <v>18673504</v>
      </c>
      <c r="H14" s="9">
        <v>0.91</v>
      </c>
      <c r="J14" s="5">
        <v>19606172</v>
      </c>
      <c r="M14" s="9">
        <v>0.95</v>
      </c>
      <c r="O14" s="5">
        <v>16911713</v>
      </c>
      <c r="R14" s="9">
        <v>0.96</v>
      </c>
    </row>
    <row r="16" spans="1:18" ht="15">
      <c r="A16" t="s">
        <v>693</v>
      </c>
      <c r="E16" s="5">
        <v>16836004</v>
      </c>
      <c r="H16" s="9">
        <v>0.95</v>
      </c>
      <c r="J16" s="5">
        <v>17831172</v>
      </c>
      <c r="M16" s="9">
        <v>0.87</v>
      </c>
      <c r="O16" s="5">
        <v>13744713</v>
      </c>
      <c r="R16" s="9">
        <v>0.81</v>
      </c>
    </row>
  </sheetData>
  <sheetProtection selectLockedCells="1" selectUnlockedCells="1"/>
  <mergeCells count="5">
    <mergeCell ref="A2:F2"/>
    <mergeCell ref="E5:H5"/>
    <mergeCell ref="J5:M5"/>
    <mergeCell ref="O5:R5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M2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10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3" spans="1:13" ht="39.75" customHeight="1">
      <c r="A3" s="3" t="s">
        <v>694</v>
      </c>
      <c r="C3" s="3" t="s">
        <v>676</v>
      </c>
      <c r="E3" s="10" t="s">
        <v>695</v>
      </c>
      <c r="G3" s="10" t="s">
        <v>696</v>
      </c>
      <c r="J3" s="10" t="s">
        <v>544</v>
      </c>
      <c r="L3" s="4" t="s">
        <v>543</v>
      </c>
      <c r="M3" s="4"/>
    </row>
    <row r="5" spans="1:13" ht="15">
      <c r="A5" t="s">
        <v>697</v>
      </c>
      <c r="C5" s="5">
        <v>250000</v>
      </c>
      <c r="E5" t="s">
        <v>698</v>
      </c>
      <c r="G5" t="s">
        <v>698</v>
      </c>
      <c r="J5" t="s">
        <v>552</v>
      </c>
      <c r="L5" s="15">
        <v>0.61</v>
      </c>
      <c r="M5" s="15"/>
    </row>
    <row r="6" spans="1:13" ht="15">
      <c r="A6" t="s">
        <v>697</v>
      </c>
      <c r="C6" s="5">
        <v>250000</v>
      </c>
      <c r="E6" t="s">
        <v>698</v>
      </c>
      <c r="G6" t="s">
        <v>699</v>
      </c>
      <c r="J6" t="s">
        <v>552</v>
      </c>
      <c r="L6" s="15">
        <v>0.61</v>
      </c>
      <c r="M6" s="15"/>
    </row>
    <row r="7" spans="1:13" ht="15">
      <c r="A7" t="s">
        <v>700</v>
      </c>
      <c r="C7" s="5">
        <v>2325000</v>
      </c>
      <c r="E7" t="s">
        <v>698</v>
      </c>
      <c r="G7" t="s">
        <v>701</v>
      </c>
      <c r="J7" t="s">
        <v>552</v>
      </c>
      <c r="L7" s="15">
        <v>0.61</v>
      </c>
      <c r="M7" s="15"/>
    </row>
    <row r="8" spans="1:13" ht="15">
      <c r="A8" t="s">
        <v>700</v>
      </c>
      <c r="C8" s="5">
        <v>350000</v>
      </c>
      <c r="E8" t="s">
        <v>698</v>
      </c>
      <c r="G8" t="s">
        <v>702</v>
      </c>
      <c r="J8" t="s">
        <v>552</v>
      </c>
      <c r="L8" s="15">
        <v>0.61</v>
      </c>
      <c r="M8" s="15"/>
    </row>
    <row r="9" spans="1:13" ht="15">
      <c r="A9" t="s">
        <v>700</v>
      </c>
      <c r="C9" s="5">
        <v>400000</v>
      </c>
      <c r="E9" t="s">
        <v>698</v>
      </c>
      <c r="G9" t="s">
        <v>698</v>
      </c>
      <c r="J9" t="s">
        <v>552</v>
      </c>
      <c r="L9" s="15">
        <v>0.61</v>
      </c>
      <c r="M9" s="15"/>
    </row>
    <row r="10" spans="1:13" ht="15">
      <c r="A10" t="s">
        <v>700</v>
      </c>
      <c r="C10" s="5">
        <v>400000</v>
      </c>
      <c r="E10" t="s">
        <v>698</v>
      </c>
      <c r="G10" t="s">
        <v>703</v>
      </c>
      <c r="J10" t="s">
        <v>552</v>
      </c>
      <c r="L10" s="15">
        <v>0.61</v>
      </c>
      <c r="M10" s="15"/>
    </row>
    <row r="11" spans="1:13" ht="15">
      <c r="A11" t="s">
        <v>700</v>
      </c>
      <c r="C11" s="5">
        <v>400000</v>
      </c>
      <c r="E11" t="s">
        <v>698</v>
      </c>
      <c r="G11" t="s">
        <v>704</v>
      </c>
      <c r="J11" t="s">
        <v>552</v>
      </c>
      <c r="L11" s="15">
        <v>0.61</v>
      </c>
      <c r="M11" s="15"/>
    </row>
    <row r="12" spans="1:13" ht="15">
      <c r="A12" t="s">
        <v>705</v>
      </c>
      <c r="C12" s="5">
        <v>175000</v>
      </c>
      <c r="E12" t="s">
        <v>706</v>
      </c>
      <c r="G12" t="s">
        <v>706</v>
      </c>
      <c r="J12" t="s">
        <v>555</v>
      </c>
      <c r="L12" s="15">
        <v>1.18</v>
      </c>
      <c r="M12" s="15"/>
    </row>
    <row r="13" spans="1:13" ht="15">
      <c r="A13" t="s">
        <v>705</v>
      </c>
      <c r="C13" s="5">
        <v>30000</v>
      </c>
      <c r="E13" t="s">
        <v>706</v>
      </c>
      <c r="G13" t="s">
        <v>707</v>
      </c>
      <c r="J13" t="s">
        <v>555</v>
      </c>
      <c r="L13" s="15">
        <v>1.18</v>
      </c>
      <c r="M13" s="15"/>
    </row>
    <row r="14" spans="1:13" ht="15">
      <c r="A14" t="s">
        <v>705</v>
      </c>
      <c r="C14" s="5">
        <v>8729672</v>
      </c>
      <c r="E14" t="s">
        <v>706</v>
      </c>
      <c r="G14" t="s">
        <v>706</v>
      </c>
      <c r="J14" t="s">
        <v>555</v>
      </c>
      <c r="L14" s="15">
        <v>1.18</v>
      </c>
      <c r="M14" s="15"/>
    </row>
    <row r="15" spans="1:13" ht="15">
      <c r="A15" t="s">
        <v>708</v>
      </c>
      <c r="C15" s="5">
        <v>200000</v>
      </c>
      <c r="E15" t="s">
        <v>709</v>
      </c>
      <c r="G15" t="s">
        <v>131</v>
      </c>
      <c r="H15" s="6">
        <v>-1</v>
      </c>
      <c r="J15" t="s">
        <v>556</v>
      </c>
      <c r="L15" s="15">
        <v>1.02</v>
      </c>
      <c r="M15" s="15"/>
    </row>
    <row r="16" spans="1:13" ht="15">
      <c r="A16" t="s">
        <v>710</v>
      </c>
      <c r="C16" s="5">
        <v>115000</v>
      </c>
      <c r="E16" t="s">
        <v>709</v>
      </c>
      <c r="G16" t="s">
        <v>709</v>
      </c>
      <c r="J16" t="s">
        <v>557</v>
      </c>
      <c r="L16" s="15">
        <v>0.8</v>
      </c>
      <c r="M16" s="15"/>
    </row>
    <row r="17" spans="1:13" ht="15">
      <c r="A17" t="s">
        <v>710</v>
      </c>
      <c r="C17" s="5">
        <v>50000</v>
      </c>
      <c r="E17" t="s">
        <v>709</v>
      </c>
      <c r="G17" t="s">
        <v>711</v>
      </c>
      <c r="J17" t="s">
        <v>558</v>
      </c>
      <c r="L17" s="15">
        <v>0.8</v>
      </c>
      <c r="M17" s="15"/>
    </row>
    <row r="18" spans="1:13" ht="15">
      <c r="A18" t="s">
        <v>710</v>
      </c>
      <c r="C18" s="5">
        <v>1981500</v>
      </c>
      <c r="E18" t="s">
        <v>709</v>
      </c>
      <c r="G18" t="s">
        <v>711</v>
      </c>
      <c r="J18" t="s">
        <v>558</v>
      </c>
      <c r="L18" s="15">
        <v>0.8</v>
      </c>
      <c r="M18" s="15"/>
    </row>
    <row r="19" spans="1:13" ht="15">
      <c r="A19" t="s">
        <v>708</v>
      </c>
      <c r="C19" s="5">
        <v>400000</v>
      </c>
      <c r="E19" t="s">
        <v>709</v>
      </c>
      <c r="G19" t="s">
        <v>712</v>
      </c>
      <c r="J19" t="s">
        <v>558</v>
      </c>
      <c r="L19" s="15">
        <v>0.8</v>
      </c>
      <c r="M19" s="15"/>
    </row>
    <row r="20" spans="1:13" ht="15">
      <c r="A20" t="s">
        <v>710</v>
      </c>
      <c r="C20" s="5">
        <v>400000</v>
      </c>
      <c r="E20" t="s">
        <v>709</v>
      </c>
      <c r="G20" t="s">
        <v>713</v>
      </c>
      <c r="J20" t="s">
        <v>558</v>
      </c>
      <c r="L20" s="15">
        <v>0.8</v>
      </c>
      <c r="M20" s="15"/>
    </row>
    <row r="21" spans="1:13" ht="15">
      <c r="A21" t="s">
        <v>714</v>
      </c>
      <c r="C21" s="5">
        <v>900000</v>
      </c>
      <c r="E21" t="s">
        <v>715</v>
      </c>
      <c r="G21" t="s">
        <v>711</v>
      </c>
      <c r="J21" t="s">
        <v>558</v>
      </c>
      <c r="L21" s="15">
        <v>0.8</v>
      </c>
      <c r="M21" s="15"/>
    </row>
    <row r="22" spans="1:13" ht="15">
      <c r="A22" t="s">
        <v>716</v>
      </c>
      <c r="C22" s="5">
        <v>400000</v>
      </c>
      <c r="E22" t="s">
        <v>717</v>
      </c>
      <c r="G22" t="s">
        <v>718</v>
      </c>
      <c r="J22" t="s">
        <v>562</v>
      </c>
      <c r="L22" s="15">
        <v>0.92</v>
      </c>
      <c r="M22" s="15"/>
    </row>
    <row r="23" spans="1:13" ht="15">
      <c r="A23" t="s">
        <v>719</v>
      </c>
      <c r="C23" s="5">
        <v>875000</v>
      </c>
      <c r="E23" t="s">
        <v>720</v>
      </c>
      <c r="G23" t="s">
        <v>720</v>
      </c>
      <c r="J23" t="s">
        <v>562</v>
      </c>
      <c r="L23" s="15">
        <v>0.92</v>
      </c>
      <c r="M23" s="15"/>
    </row>
    <row r="24" spans="1:13" ht="15">
      <c r="A24" t="s">
        <v>721</v>
      </c>
      <c r="C24" s="5">
        <v>487500</v>
      </c>
      <c r="E24" t="s">
        <v>720</v>
      </c>
      <c r="G24" t="s">
        <v>722</v>
      </c>
      <c r="J24" t="s">
        <v>562</v>
      </c>
      <c r="L24" s="15">
        <v>0.92</v>
      </c>
      <c r="M24" s="15"/>
    </row>
    <row r="25" spans="1:13" ht="15">
      <c r="A25" t="s">
        <v>721</v>
      </c>
      <c r="C25" s="5">
        <v>487500</v>
      </c>
      <c r="E25" t="s">
        <v>720</v>
      </c>
      <c r="G25" t="s">
        <v>723</v>
      </c>
      <c r="J25" t="s">
        <v>562</v>
      </c>
      <c r="L25" s="15">
        <v>0.92</v>
      </c>
      <c r="M25" s="15"/>
    </row>
    <row r="27" ht="15">
      <c r="C27" s="5">
        <v>19606172</v>
      </c>
    </row>
  </sheetData>
  <sheetProtection selectLockedCells="1" selectUnlockedCells="1"/>
  <mergeCells count="22">
    <mergeCell ref="L3:M3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2" ht="39.75" customHeight="1">
      <c r="A5" s="3" t="s">
        <v>724</v>
      </c>
      <c r="C5" s="3" t="s">
        <v>676</v>
      </c>
      <c r="E5" s="10" t="s">
        <v>695</v>
      </c>
      <c r="G5" s="10" t="s">
        <v>696</v>
      </c>
      <c r="I5" s="10" t="s">
        <v>544</v>
      </c>
      <c r="K5" s="4" t="s">
        <v>543</v>
      </c>
      <c r="L5" s="4"/>
    </row>
    <row r="7" spans="1:12" ht="15">
      <c r="A7" t="s">
        <v>725</v>
      </c>
      <c r="C7" s="5">
        <v>250000</v>
      </c>
      <c r="E7" t="s">
        <v>698</v>
      </c>
      <c r="G7" t="s">
        <v>698</v>
      </c>
      <c r="I7" t="s">
        <v>552</v>
      </c>
      <c r="K7" s="15">
        <v>0.61</v>
      </c>
      <c r="L7" s="15"/>
    </row>
    <row r="8" spans="1:12" ht="15">
      <c r="A8" t="s">
        <v>725</v>
      </c>
      <c r="C8" s="5">
        <v>250000</v>
      </c>
      <c r="E8" t="s">
        <v>698</v>
      </c>
      <c r="G8" t="s">
        <v>699</v>
      </c>
      <c r="I8" t="s">
        <v>552</v>
      </c>
      <c r="K8" s="15">
        <v>0.61</v>
      </c>
      <c r="L8" s="15"/>
    </row>
    <row r="9" spans="1:12" ht="15">
      <c r="A9" t="s">
        <v>725</v>
      </c>
      <c r="C9" s="5">
        <v>2325000</v>
      </c>
      <c r="E9" t="s">
        <v>698</v>
      </c>
      <c r="G9" t="s">
        <v>701</v>
      </c>
      <c r="I9" t="s">
        <v>552</v>
      </c>
      <c r="K9" s="15">
        <v>0.61</v>
      </c>
      <c r="L9" s="15"/>
    </row>
    <row r="10" spans="1:12" ht="15">
      <c r="A10" t="s">
        <v>725</v>
      </c>
      <c r="C10" s="5">
        <v>350000</v>
      </c>
      <c r="E10" t="s">
        <v>698</v>
      </c>
      <c r="G10" t="s">
        <v>702</v>
      </c>
      <c r="I10" t="s">
        <v>552</v>
      </c>
      <c r="K10" s="15">
        <v>0.61</v>
      </c>
      <c r="L10" s="15"/>
    </row>
    <row r="11" spans="1:12" ht="15">
      <c r="A11" t="s">
        <v>725</v>
      </c>
      <c r="C11" s="5">
        <v>400000</v>
      </c>
      <c r="E11" t="s">
        <v>698</v>
      </c>
      <c r="G11" t="s">
        <v>698</v>
      </c>
      <c r="I11" t="s">
        <v>552</v>
      </c>
      <c r="K11" s="15">
        <v>0.61</v>
      </c>
      <c r="L11" s="15"/>
    </row>
    <row r="12" spans="1:12" ht="15">
      <c r="A12" t="s">
        <v>725</v>
      </c>
      <c r="C12" s="5">
        <v>400000</v>
      </c>
      <c r="E12" t="s">
        <v>698</v>
      </c>
      <c r="G12" t="s">
        <v>703</v>
      </c>
      <c r="I12" t="s">
        <v>552</v>
      </c>
      <c r="K12" s="15">
        <v>0.61</v>
      </c>
      <c r="L12" s="15"/>
    </row>
    <row r="13" spans="1:12" ht="15">
      <c r="A13" t="s">
        <v>725</v>
      </c>
      <c r="C13" s="5">
        <v>400000</v>
      </c>
      <c r="E13" t="s">
        <v>698</v>
      </c>
      <c r="G13" t="s">
        <v>704</v>
      </c>
      <c r="I13" t="s">
        <v>552</v>
      </c>
      <c r="K13" s="15">
        <v>0.61</v>
      </c>
      <c r="L13" s="15"/>
    </row>
    <row r="14" spans="1:12" ht="15">
      <c r="A14" t="s">
        <v>726</v>
      </c>
      <c r="C14" s="5">
        <v>175000</v>
      </c>
      <c r="E14" t="s">
        <v>706</v>
      </c>
      <c r="G14" t="s">
        <v>706</v>
      </c>
      <c r="I14" t="s">
        <v>555</v>
      </c>
      <c r="K14" s="15">
        <v>1.18</v>
      </c>
      <c r="L14" s="15"/>
    </row>
    <row r="15" spans="1:12" ht="15">
      <c r="A15" t="s">
        <v>726</v>
      </c>
      <c r="C15" s="5">
        <v>40000</v>
      </c>
      <c r="E15" t="s">
        <v>706</v>
      </c>
      <c r="G15" t="s">
        <v>707</v>
      </c>
      <c r="I15" t="s">
        <v>555</v>
      </c>
      <c r="K15" s="15">
        <v>1.18</v>
      </c>
      <c r="L15" s="15"/>
    </row>
    <row r="16" spans="1:12" ht="15">
      <c r="A16" t="s">
        <v>726</v>
      </c>
      <c r="C16" s="5">
        <v>8829713</v>
      </c>
      <c r="E16" t="s">
        <v>706</v>
      </c>
      <c r="G16" t="s">
        <v>706</v>
      </c>
      <c r="I16" t="s">
        <v>555</v>
      </c>
      <c r="K16" s="15">
        <v>1.18</v>
      </c>
      <c r="L16" s="15"/>
    </row>
    <row r="17" spans="1:12" ht="15">
      <c r="A17" t="s">
        <v>727</v>
      </c>
      <c r="C17" s="5">
        <v>200000</v>
      </c>
      <c r="E17" t="s">
        <v>709</v>
      </c>
      <c r="G17" t="s">
        <v>709</v>
      </c>
      <c r="I17" t="s">
        <v>556</v>
      </c>
      <c r="K17" s="15">
        <v>1.02</v>
      </c>
      <c r="L17" s="15"/>
    </row>
    <row r="18" spans="1:12" ht="15">
      <c r="A18" t="s">
        <v>727</v>
      </c>
      <c r="C18" s="5">
        <v>115000</v>
      </c>
      <c r="E18" t="s">
        <v>709</v>
      </c>
      <c r="G18" t="s">
        <v>709</v>
      </c>
      <c r="I18" t="s">
        <v>557</v>
      </c>
      <c r="K18" s="15">
        <v>0.8</v>
      </c>
      <c r="L18" s="15"/>
    </row>
    <row r="19" spans="1:12" ht="15">
      <c r="A19" t="s">
        <v>727</v>
      </c>
      <c r="C19" s="5">
        <v>50000</v>
      </c>
      <c r="E19" t="s">
        <v>709</v>
      </c>
      <c r="G19" t="s">
        <v>711</v>
      </c>
      <c r="I19" t="s">
        <v>558</v>
      </c>
      <c r="K19" s="15">
        <v>0.8</v>
      </c>
      <c r="L19" s="15"/>
    </row>
    <row r="20" spans="1:12" ht="15">
      <c r="A20" t="s">
        <v>727</v>
      </c>
      <c r="C20" s="5">
        <v>450000</v>
      </c>
      <c r="E20" t="s">
        <v>709</v>
      </c>
      <c r="G20" t="s">
        <v>709</v>
      </c>
      <c r="I20" t="s">
        <v>558</v>
      </c>
      <c r="K20" s="15">
        <v>0.8</v>
      </c>
      <c r="L20" s="15"/>
    </row>
    <row r="21" spans="1:12" ht="15">
      <c r="A21" t="s">
        <v>727</v>
      </c>
      <c r="C21" s="5">
        <v>2227000</v>
      </c>
      <c r="E21" t="s">
        <v>709</v>
      </c>
      <c r="G21" t="s">
        <v>711</v>
      </c>
      <c r="I21" t="s">
        <v>558</v>
      </c>
      <c r="K21" s="15">
        <v>0.8</v>
      </c>
      <c r="L21" s="15"/>
    </row>
    <row r="22" spans="1:12" ht="15">
      <c r="A22" t="s">
        <v>727</v>
      </c>
      <c r="C22" s="5">
        <v>450000</v>
      </c>
      <c r="E22" t="s">
        <v>709</v>
      </c>
      <c r="G22" t="s">
        <v>712</v>
      </c>
      <c r="I22" t="s">
        <v>558</v>
      </c>
      <c r="K22" s="15">
        <v>0.8</v>
      </c>
      <c r="L22" s="15"/>
    </row>
    <row r="24" ht="15">
      <c r="C24" s="5">
        <v>16911713</v>
      </c>
    </row>
  </sheetData>
  <sheetProtection selectLockedCells="1" selectUnlockedCells="1"/>
  <mergeCells count="18">
    <mergeCell ref="A2:F2"/>
    <mergeCell ref="K5:L5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3" spans="1:12" ht="39.75" customHeight="1">
      <c r="A3" s="3" t="s">
        <v>694</v>
      </c>
      <c r="C3" s="3" t="s">
        <v>676</v>
      </c>
      <c r="E3" s="10" t="s">
        <v>695</v>
      </c>
      <c r="G3" s="10" t="s">
        <v>696</v>
      </c>
      <c r="I3" s="10" t="s">
        <v>544</v>
      </c>
      <c r="K3" s="4" t="s">
        <v>543</v>
      </c>
      <c r="L3" s="4"/>
    </row>
    <row r="5" spans="1:12" ht="15">
      <c r="A5" t="s">
        <v>728</v>
      </c>
      <c r="C5" s="5">
        <v>383332</v>
      </c>
      <c r="E5" t="s">
        <v>729</v>
      </c>
      <c r="G5" t="s">
        <v>730</v>
      </c>
      <c r="I5" t="s">
        <v>574</v>
      </c>
      <c r="K5" s="15">
        <v>0.325</v>
      </c>
      <c r="L5" s="15"/>
    </row>
    <row r="6" spans="1:12" ht="15">
      <c r="A6" t="s">
        <v>731</v>
      </c>
      <c r="C6" s="5">
        <v>383332</v>
      </c>
      <c r="E6" t="s">
        <v>729</v>
      </c>
      <c r="G6" t="s">
        <v>732</v>
      </c>
      <c r="I6" t="s">
        <v>574</v>
      </c>
      <c r="K6" s="15">
        <v>0.325</v>
      </c>
      <c r="L6" s="15"/>
    </row>
    <row r="7" spans="1:12" ht="15">
      <c r="A7" t="s">
        <v>731</v>
      </c>
      <c r="C7" s="5">
        <v>383336</v>
      </c>
      <c r="E7" t="s">
        <v>729</v>
      </c>
      <c r="G7" t="s">
        <v>733</v>
      </c>
      <c r="I7" t="s">
        <v>574</v>
      </c>
      <c r="K7" s="15">
        <v>0.325</v>
      </c>
      <c r="L7" s="15"/>
    </row>
    <row r="9" ht="15">
      <c r="C9" s="5">
        <v>1150000</v>
      </c>
    </row>
  </sheetData>
  <sheetProtection selectLockedCells="1" selectUnlockedCells="1"/>
  <mergeCells count="4">
    <mergeCell ref="K3:L3"/>
    <mergeCell ref="K5:L5"/>
    <mergeCell ref="K6:L6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3" spans="1:12" ht="39.75" customHeight="1">
      <c r="A3" s="3" t="s">
        <v>724</v>
      </c>
      <c r="C3" s="3" t="s">
        <v>676</v>
      </c>
      <c r="E3" s="10" t="s">
        <v>695</v>
      </c>
      <c r="G3" s="10" t="s">
        <v>696</v>
      </c>
      <c r="I3" s="10" t="s">
        <v>544</v>
      </c>
      <c r="K3" s="4" t="s">
        <v>543</v>
      </c>
      <c r="L3" s="4"/>
    </row>
    <row r="5" spans="1:12" ht="15">
      <c r="A5" t="s">
        <v>714</v>
      </c>
      <c r="C5" s="5">
        <v>900000</v>
      </c>
      <c r="E5" t="s">
        <v>715</v>
      </c>
      <c r="G5" t="s">
        <v>711</v>
      </c>
      <c r="I5" t="s">
        <v>558</v>
      </c>
      <c r="K5" s="15">
        <v>0.8</v>
      </c>
      <c r="L5" s="15"/>
    </row>
    <row r="6" spans="1:12" ht="15">
      <c r="A6" t="s">
        <v>734</v>
      </c>
      <c r="C6" s="5">
        <v>400000</v>
      </c>
      <c r="E6" t="s">
        <v>717</v>
      </c>
      <c r="G6" t="s">
        <v>718</v>
      </c>
      <c r="I6" t="s">
        <v>562</v>
      </c>
      <c r="K6" s="15">
        <v>0.92</v>
      </c>
      <c r="L6" s="15"/>
    </row>
    <row r="7" spans="1:12" ht="15">
      <c r="A7" t="s">
        <v>719</v>
      </c>
      <c r="C7" s="5">
        <v>875000</v>
      </c>
      <c r="E7" t="s">
        <v>720</v>
      </c>
      <c r="G7" t="s">
        <v>720</v>
      </c>
      <c r="I7" t="s">
        <v>562</v>
      </c>
      <c r="K7" s="15">
        <v>0.92</v>
      </c>
      <c r="L7" s="15"/>
    </row>
    <row r="8" spans="1:12" ht="15">
      <c r="A8" t="s">
        <v>719</v>
      </c>
      <c r="C8" s="5">
        <v>487500</v>
      </c>
      <c r="E8" t="s">
        <v>720</v>
      </c>
      <c r="G8" t="s">
        <v>722</v>
      </c>
      <c r="I8" t="s">
        <v>562</v>
      </c>
      <c r="K8" s="15">
        <v>0.92</v>
      </c>
      <c r="L8" s="15"/>
    </row>
    <row r="9" spans="1:12" ht="15">
      <c r="A9" t="s">
        <v>719</v>
      </c>
      <c r="C9" s="5">
        <v>487500</v>
      </c>
      <c r="E9" t="s">
        <v>720</v>
      </c>
      <c r="G9" t="s">
        <v>723</v>
      </c>
      <c r="I9" t="s">
        <v>562</v>
      </c>
      <c r="K9" s="15">
        <v>0.92</v>
      </c>
      <c r="L9" s="15"/>
    </row>
    <row r="11" ht="15">
      <c r="C11" s="5">
        <v>3150000</v>
      </c>
    </row>
  </sheetData>
  <sheetProtection selectLockedCells="1" selectUnlockedCells="1"/>
  <mergeCells count="6">
    <mergeCell ref="K3:L3"/>
    <mergeCell ref="K5:L5"/>
    <mergeCell ref="K6:L6"/>
    <mergeCell ref="K7:L7"/>
    <mergeCell ref="K8:L8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2" ht="39.75" customHeight="1">
      <c r="A5" s="3" t="s">
        <v>735</v>
      </c>
      <c r="C5" s="3" t="s">
        <v>676</v>
      </c>
      <c r="E5" s="10" t="s">
        <v>695</v>
      </c>
      <c r="G5" s="10" t="s">
        <v>696</v>
      </c>
      <c r="I5" s="10" t="s">
        <v>544</v>
      </c>
      <c r="K5" s="4" t="s">
        <v>543</v>
      </c>
      <c r="L5" s="4"/>
    </row>
    <row r="7" spans="1:12" ht="15">
      <c r="A7" t="s">
        <v>726</v>
      </c>
      <c r="C7" s="5">
        <v>175000</v>
      </c>
      <c r="E7" t="s">
        <v>706</v>
      </c>
      <c r="G7" t="s">
        <v>706</v>
      </c>
      <c r="I7" t="s">
        <v>555</v>
      </c>
      <c r="K7" s="15">
        <v>1.18</v>
      </c>
      <c r="L7" s="15"/>
    </row>
    <row r="8" spans="1:12" ht="15">
      <c r="A8" t="s">
        <v>726</v>
      </c>
      <c r="C8" s="5">
        <v>50000</v>
      </c>
      <c r="E8" t="s">
        <v>706</v>
      </c>
      <c r="G8" t="s">
        <v>707</v>
      </c>
      <c r="I8" t="s">
        <v>555</v>
      </c>
      <c r="K8" s="15">
        <v>1.18</v>
      </c>
      <c r="L8" s="15"/>
    </row>
    <row r="9" spans="1:12" ht="15">
      <c r="A9" t="s">
        <v>726</v>
      </c>
      <c r="C9" s="5">
        <v>8889537</v>
      </c>
      <c r="E9" t="s">
        <v>706</v>
      </c>
      <c r="G9" t="s">
        <v>706</v>
      </c>
      <c r="I9" t="s">
        <v>555</v>
      </c>
      <c r="K9" s="15">
        <v>1.18</v>
      </c>
      <c r="L9" s="15"/>
    </row>
    <row r="10" spans="1:12" ht="15">
      <c r="A10" t="s">
        <v>727</v>
      </c>
      <c r="C10" s="5">
        <v>200000</v>
      </c>
      <c r="E10" t="s">
        <v>709</v>
      </c>
      <c r="G10" t="s">
        <v>709</v>
      </c>
      <c r="I10" t="s">
        <v>556</v>
      </c>
      <c r="K10" s="15">
        <v>1.02</v>
      </c>
      <c r="L10" s="15"/>
    </row>
    <row r="11" spans="1:12" ht="15">
      <c r="A11" t="s">
        <v>727</v>
      </c>
      <c r="C11" s="5">
        <v>115000</v>
      </c>
      <c r="E11" t="s">
        <v>709</v>
      </c>
      <c r="G11" t="s">
        <v>709</v>
      </c>
      <c r="I11" t="s">
        <v>557</v>
      </c>
      <c r="K11" s="15">
        <v>0.8</v>
      </c>
      <c r="L11" s="15"/>
    </row>
    <row r="12" spans="1:12" ht="15">
      <c r="A12" t="s">
        <v>727</v>
      </c>
      <c r="C12" s="5">
        <v>40000</v>
      </c>
      <c r="E12" t="s">
        <v>709</v>
      </c>
      <c r="G12" t="s">
        <v>711</v>
      </c>
      <c r="I12" t="s">
        <v>558</v>
      </c>
      <c r="K12" s="15">
        <v>0.8</v>
      </c>
      <c r="L12" s="15"/>
    </row>
    <row r="13" spans="1:12" ht="15">
      <c r="A13" t="s">
        <v>727</v>
      </c>
      <c r="C13" s="5">
        <v>450000</v>
      </c>
      <c r="E13" t="s">
        <v>709</v>
      </c>
      <c r="G13" t="s">
        <v>709</v>
      </c>
      <c r="I13" t="s">
        <v>558</v>
      </c>
      <c r="K13" s="15">
        <v>0.8</v>
      </c>
      <c r="L13" s="15"/>
    </row>
    <row r="14" spans="1:12" ht="15">
      <c r="A14" t="s">
        <v>727</v>
      </c>
      <c r="C14" s="5">
        <v>2252000</v>
      </c>
      <c r="E14" t="s">
        <v>709</v>
      </c>
      <c r="G14" t="s">
        <v>711</v>
      </c>
      <c r="I14" t="s">
        <v>558</v>
      </c>
      <c r="K14" s="15">
        <v>0.8</v>
      </c>
      <c r="L14" s="15"/>
    </row>
    <row r="15" spans="1:12" ht="15">
      <c r="A15" t="s">
        <v>727</v>
      </c>
      <c r="C15" s="5">
        <v>450000</v>
      </c>
      <c r="E15" t="s">
        <v>709</v>
      </c>
      <c r="G15" t="s">
        <v>712</v>
      </c>
      <c r="I15" t="s">
        <v>558</v>
      </c>
      <c r="K15" s="15">
        <v>0.8</v>
      </c>
      <c r="L15" s="15"/>
    </row>
    <row r="17" ht="15">
      <c r="C17" s="5">
        <v>12621537</v>
      </c>
    </row>
  </sheetData>
  <sheetProtection selectLockedCells="1" selectUnlockedCells="1"/>
  <mergeCells count="11">
    <mergeCell ref="A2:F2"/>
    <mergeCell ref="K5:L5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3" spans="1:13" ht="39.75" customHeight="1">
      <c r="A3" s="3" t="s">
        <v>735</v>
      </c>
      <c r="C3" s="3" t="s">
        <v>676</v>
      </c>
      <c r="F3" s="10" t="s">
        <v>695</v>
      </c>
      <c r="H3" s="10" t="s">
        <v>696</v>
      </c>
      <c r="J3" s="10" t="s">
        <v>544</v>
      </c>
      <c r="L3" s="4" t="s">
        <v>543</v>
      </c>
      <c r="M3" s="4"/>
    </row>
    <row r="5" spans="1:13" ht="15">
      <c r="A5" t="s">
        <v>736</v>
      </c>
      <c r="C5" s="6">
        <v>-550000</v>
      </c>
      <c r="F5" t="s">
        <v>737</v>
      </c>
      <c r="H5" t="s">
        <v>738</v>
      </c>
      <c r="J5" t="s">
        <v>739</v>
      </c>
      <c r="L5" s="15">
        <v>0.4</v>
      </c>
      <c r="M5" s="15"/>
    </row>
    <row r="6" spans="1:13" ht="15">
      <c r="A6" t="s">
        <v>740</v>
      </c>
      <c r="C6" s="6">
        <v>-500000</v>
      </c>
      <c r="F6" t="s">
        <v>741</v>
      </c>
      <c r="H6" t="s">
        <v>742</v>
      </c>
      <c r="J6" t="s">
        <v>739</v>
      </c>
      <c r="L6" s="15">
        <v>0.2</v>
      </c>
      <c r="M6" s="15"/>
    </row>
    <row r="8" ht="15">
      <c r="C8" s="6">
        <v>-1050000</v>
      </c>
    </row>
  </sheetData>
  <sheetProtection selectLockedCells="1" selectUnlockedCells="1"/>
  <mergeCells count="3">
    <mergeCell ref="L3:M3"/>
    <mergeCell ref="L5:M5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M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3" spans="1:13" ht="39.75" customHeight="1">
      <c r="A3" s="3" t="s">
        <v>735</v>
      </c>
      <c r="C3" s="3" t="s">
        <v>676</v>
      </c>
      <c r="F3" s="10" t="s">
        <v>695</v>
      </c>
      <c r="H3" s="10" t="s">
        <v>696</v>
      </c>
      <c r="J3" s="10" t="s">
        <v>544</v>
      </c>
      <c r="L3" s="4" t="s">
        <v>543</v>
      </c>
      <c r="M3" s="4"/>
    </row>
    <row r="5" spans="1:13" ht="15">
      <c r="A5" t="s">
        <v>736</v>
      </c>
      <c r="C5" s="6">
        <v>-1650000</v>
      </c>
      <c r="F5" t="s">
        <v>737</v>
      </c>
      <c r="H5" t="s">
        <v>738</v>
      </c>
      <c r="J5" t="s">
        <v>739</v>
      </c>
      <c r="L5" s="15">
        <v>0.4</v>
      </c>
      <c r="M5" s="15"/>
    </row>
  </sheetData>
  <sheetProtection selectLockedCells="1" selectUnlockedCells="1"/>
  <mergeCells count="2">
    <mergeCell ref="L3:M3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3" spans="1:13" ht="39.75" customHeight="1">
      <c r="A3" s="3" t="s">
        <v>694</v>
      </c>
      <c r="C3" s="3" t="s">
        <v>676</v>
      </c>
      <c r="F3" s="10" t="s">
        <v>695</v>
      </c>
      <c r="H3" s="10" t="s">
        <v>696</v>
      </c>
      <c r="J3" s="10" t="s">
        <v>544</v>
      </c>
      <c r="L3" s="4" t="s">
        <v>743</v>
      </c>
      <c r="M3" s="4"/>
    </row>
    <row r="5" spans="1:13" ht="15">
      <c r="A5" t="s">
        <v>744</v>
      </c>
      <c r="C5" s="6">
        <v>-715668</v>
      </c>
      <c r="F5" t="s">
        <v>706</v>
      </c>
      <c r="H5" t="s">
        <v>706</v>
      </c>
      <c r="J5" t="s">
        <v>555</v>
      </c>
      <c r="L5" s="15">
        <v>1.18</v>
      </c>
      <c r="M5" s="15"/>
    </row>
    <row r="6" spans="1:13" ht="15">
      <c r="A6" t="s">
        <v>710</v>
      </c>
      <c r="C6" s="6">
        <v>-567000</v>
      </c>
      <c r="F6" t="s">
        <v>709</v>
      </c>
      <c r="H6" t="s">
        <v>711</v>
      </c>
      <c r="J6" t="s">
        <v>558</v>
      </c>
      <c r="L6" s="15">
        <v>0.8</v>
      </c>
      <c r="M6" s="15"/>
    </row>
    <row r="7" spans="1:13" ht="15">
      <c r="A7" t="s">
        <v>710</v>
      </c>
      <c r="C7" s="6">
        <v>-400000</v>
      </c>
      <c r="F7" t="s">
        <v>709</v>
      </c>
      <c r="H7" t="s">
        <v>712</v>
      </c>
      <c r="J7" t="s">
        <v>558</v>
      </c>
      <c r="L7" s="15">
        <v>0.8</v>
      </c>
      <c r="M7" s="15"/>
    </row>
    <row r="8" spans="1:13" ht="15">
      <c r="A8" t="s">
        <v>710</v>
      </c>
      <c r="C8" s="6">
        <v>-400000</v>
      </c>
      <c r="F8" t="s">
        <v>709</v>
      </c>
      <c r="H8" t="s">
        <v>713</v>
      </c>
      <c r="J8" t="s">
        <v>558</v>
      </c>
      <c r="L8" s="15">
        <v>0.8</v>
      </c>
      <c r="M8" s="15"/>
    </row>
    <row r="10" ht="15">
      <c r="C10" s="6">
        <v>-2082668</v>
      </c>
    </row>
  </sheetData>
  <sheetProtection selectLockedCells="1" selectUnlockedCells="1"/>
  <mergeCells count="5">
    <mergeCell ref="L3:M3"/>
    <mergeCell ref="L5:M5"/>
    <mergeCell ref="L6:M6"/>
    <mergeCell ref="L7:M7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12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3:12" ht="15">
      <c r="C5" s="1" t="s">
        <v>72</v>
      </c>
      <c r="D5" s="1"/>
      <c r="E5" s="1"/>
      <c r="F5" s="1"/>
      <c r="I5" s="3" t="s">
        <v>73</v>
      </c>
      <c r="L5" s="3" t="s">
        <v>74</v>
      </c>
    </row>
    <row r="6" spans="3:12" ht="15">
      <c r="C6" s="3" t="s">
        <v>2</v>
      </c>
      <c r="F6" s="3" t="s">
        <v>3</v>
      </c>
      <c r="I6" s="3" t="s">
        <v>75</v>
      </c>
      <c r="L6" s="3" t="s">
        <v>75</v>
      </c>
    </row>
    <row r="7" spans="3:12" ht="15"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</v>
      </c>
      <c r="C8" s="5">
        <v>2282</v>
      </c>
      <c r="F8" s="5">
        <v>1393</v>
      </c>
      <c r="I8" s="5">
        <v>889</v>
      </c>
      <c r="L8" t="s">
        <v>77</v>
      </c>
    </row>
    <row r="9" spans="1:13" ht="15">
      <c r="A9" t="s">
        <v>78</v>
      </c>
      <c r="C9" s="5">
        <v>354</v>
      </c>
      <c r="F9" s="5">
        <v>580</v>
      </c>
      <c r="I9" s="6">
        <v>-226</v>
      </c>
      <c r="L9" t="s">
        <v>79</v>
      </c>
      <c r="M9" t="s">
        <v>80</v>
      </c>
    </row>
    <row r="10" spans="1:12" ht="15">
      <c r="A10" t="s">
        <v>81</v>
      </c>
      <c r="C10" s="6">
        <v>-94443</v>
      </c>
      <c r="F10" t="s">
        <v>19</v>
      </c>
      <c r="I10" s="6">
        <v>-94443</v>
      </c>
      <c r="L10" t="s">
        <v>82</v>
      </c>
    </row>
    <row r="11" spans="1:13" ht="15">
      <c r="A11" t="s">
        <v>83</v>
      </c>
      <c r="C11" s="6">
        <v>-23620</v>
      </c>
      <c r="F11" s="6">
        <v>-26620</v>
      </c>
      <c r="I11" s="5">
        <v>3000</v>
      </c>
      <c r="L11" t="s">
        <v>84</v>
      </c>
      <c r="M11" t="s">
        <v>80</v>
      </c>
    </row>
    <row r="12" spans="1:12" ht="15">
      <c r="A12" t="s">
        <v>85</v>
      </c>
      <c r="C12" s="6">
        <v>-15309</v>
      </c>
      <c r="F12" s="6">
        <v>-12628</v>
      </c>
      <c r="I12" s="6">
        <v>-2681</v>
      </c>
      <c r="L12" t="s">
        <v>86</v>
      </c>
    </row>
    <row r="13" spans="1:12" ht="15">
      <c r="A13" t="s">
        <v>87</v>
      </c>
      <c r="C13" s="6">
        <v>-10802</v>
      </c>
      <c r="F13" s="6">
        <v>-4544</v>
      </c>
      <c r="I13" s="6">
        <v>-6258</v>
      </c>
      <c r="L13" t="s">
        <v>88</v>
      </c>
    </row>
    <row r="14" spans="1:12" ht="15">
      <c r="A14" t="s">
        <v>89</v>
      </c>
      <c r="C14" s="5">
        <v>14548</v>
      </c>
      <c r="F14" s="5">
        <v>3408</v>
      </c>
      <c r="I14" s="5">
        <v>11140</v>
      </c>
      <c r="L14" t="s">
        <v>90</v>
      </c>
    </row>
    <row r="15" spans="1:12" ht="15">
      <c r="A15" t="s">
        <v>91</v>
      </c>
      <c r="C15" s="6">
        <v>-28160</v>
      </c>
      <c r="F15" t="s">
        <v>19</v>
      </c>
      <c r="I15" s="6">
        <v>-28160</v>
      </c>
      <c r="L15" t="s">
        <v>82</v>
      </c>
    </row>
    <row r="16" spans="1:12" ht="15">
      <c r="A16" t="s">
        <v>92</v>
      </c>
      <c r="C16" s="5">
        <v>4844</v>
      </c>
      <c r="F16" t="s">
        <v>19</v>
      </c>
      <c r="I16" s="5">
        <v>4844</v>
      </c>
      <c r="L16" t="s">
        <v>82</v>
      </c>
    </row>
    <row r="17" spans="1:13" ht="15">
      <c r="A17" t="s">
        <v>93</v>
      </c>
      <c r="C17" s="5">
        <v>303</v>
      </c>
      <c r="F17" s="5">
        <v>725</v>
      </c>
      <c r="I17" s="6">
        <v>-422</v>
      </c>
      <c r="L17" t="s">
        <v>94</v>
      </c>
      <c r="M17" t="s">
        <v>80</v>
      </c>
    </row>
    <row r="19" spans="1:12" ht="15">
      <c r="A19" t="s">
        <v>9</v>
      </c>
      <c r="C19" s="6">
        <v>-150004</v>
      </c>
      <c r="F19" s="6">
        <v>-37686</v>
      </c>
      <c r="I19" s="6">
        <v>-112318</v>
      </c>
      <c r="L19" t="s">
        <v>95</v>
      </c>
    </row>
    <row r="20" spans="1:12" ht="15">
      <c r="A20" t="s">
        <v>96</v>
      </c>
      <c r="C20" s="5">
        <v>27746</v>
      </c>
      <c r="F20" s="5">
        <v>9520</v>
      </c>
      <c r="I20" s="5">
        <v>18226</v>
      </c>
      <c r="L20" t="s">
        <v>97</v>
      </c>
    </row>
    <row r="22" spans="1:12" ht="15">
      <c r="A22" t="s">
        <v>98</v>
      </c>
      <c r="C22" s="6">
        <v>-122258</v>
      </c>
      <c r="F22" s="6">
        <v>-28166</v>
      </c>
      <c r="I22" s="6">
        <v>-94092</v>
      </c>
      <c r="L22" t="s">
        <v>99</v>
      </c>
    </row>
  </sheetData>
  <sheetProtection selectLockedCells="1" selectUnlockedCells="1"/>
  <mergeCells count="3">
    <mergeCell ref="A2:F2"/>
    <mergeCell ref="C5:F5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N6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2.7109375" style="0" customWidth="1"/>
    <col min="9" max="9" width="10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4" ht="39.75" customHeight="1">
      <c r="A5" s="3" t="s">
        <v>724</v>
      </c>
      <c r="C5" s="3" t="s">
        <v>676</v>
      </c>
      <c r="F5" s="10" t="s">
        <v>695</v>
      </c>
      <c r="H5" s="10" t="s">
        <v>696</v>
      </c>
      <c r="K5" s="10" t="s">
        <v>544</v>
      </c>
      <c r="M5" s="4" t="s">
        <v>543</v>
      </c>
      <c r="N5" s="4"/>
    </row>
    <row r="7" spans="1:14" ht="15">
      <c r="A7" t="s">
        <v>744</v>
      </c>
      <c r="C7" s="6">
        <v>-100041</v>
      </c>
      <c r="F7" t="s">
        <v>706</v>
      </c>
      <c r="H7" t="s">
        <v>706</v>
      </c>
      <c r="K7" t="s">
        <v>555</v>
      </c>
      <c r="M7" s="15">
        <v>1.18</v>
      </c>
      <c r="N7" s="15"/>
    </row>
    <row r="8" spans="1:14" ht="15">
      <c r="A8" t="s">
        <v>744</v>
      </c>
      <c r="C8" s="6">
        <v>-10000</v>
      </c>
      <c r="F8" t="s">
        <v>706</v>
      </c>
      <c r="H8" t="s">
        <v>707</v>
      </c>
      <c r="K8" t="s">
        <v>555</v>
      </c>
      <c r="M8" s="15">
        <v>1.18</v>
      </c>
      <c r="N8" s="15"/>
    </row>
    <row r="9" spans="1:14" ht="15">
      <c r="A9" t="s">
        <v>710</v>
      </c>
      <c r="C9" s="6">
        <v>-245500</v>
      </c>
      <c r="F9" t="s">
        <v>709</v>
      </c>
      <c r="H9" t="s">
        <v>711</v>
      </c>
      <c r="K9" t="s">
        <v>558</v>
      </c>
      <c r="M9" s="15">
        <v>0.8</v>
      </c>
      <c r="N9" s="15"/>
    </row>
    <row r="10" spans="1:14" ht="15">
      <c r="A10" t="s">
        <v>710</v>
      </c>
      <c r="C10" s="6">
        <v>-50000</v>
      </c>
      <c r="F10" t="s">
        <v>709</v>
      </c>
      <c r="H10" t="s">
        <v>712</v>
      </c>
      <c r="K10" t="s">
        <v>558</v>
      </c>
      <c r="M10" s="15">
        <v>0.8</v>
      </c>
      <c r="N10" s="15"/>
    </row>
    <row r="11" spans="1:14" ht="15">
      <c r="A11" t="s">
        <v>710</v>
      </c>
      <c r="C11" s="6">
        <v>-50000</v>
      </c>
      <c r="F11" t="s">
        <v>709</v>
      </c>
      <c r="H11" t="s">
        <v>713</v>
      </c>
      <c r="K11" t="s">
        <v>558</v>
      </c>
      <c r="M11" s="15">
        <v>0.8</v>
      </c>
      <c r="N11" s="15"/>
    </row>
    <row r="13" ht="15">
      <c r="C13" s="6">
        <v>-455541</v>
      </c>
    </row>
    <row r="15" spans="2:14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9.75" customHeight="1">
      <c r="A16" s="3" t="s">
        <v>735</v>
      </c>
      <c r="C16" s="3" t="s">
        <v>676</v>
      </c>
      <c r="F16" s="10" t="s">
        <v>695</v>
      </c>
      <c r="H16" s="10" t="s">
        <v>696</v>
      </c>
      <c r="K16" s="10" t="s">
        <v>544</v>
      </c>
      <c r="M16" s="4" t="s">
        <v>543</v>
      </c>
      <c r="N16" s="4"/>
    </row>
    <row r="18" spans="1:14" ht="15">
      <c r="A18" t="s">
        <v>725</v>
      </c>
      <c r="C18" s="6">
        <v>-20000</v>
      </c>
      <c r="F18" t="s">
        <v>698</v>
      </c>
      <c r="H18" t="s">
        <v>701</v>
      </c>
      <c r="K18" t="s">
        <v>552</v>
      </c>
      <c r="M18" s="15">
        <v>0.61</v>
      </c>
      <c r="N18" s="15"/>
    </row>
    <row r="19" spans="1:14" ht="15">
      <c r="A19" t="s">
        <v>726</v>
      </c>
      <c r="C19" s="6">
        <v>-59824</v>
      </c>
      <c r="F19" t="s">
        <v>706</v>
      </c>
      <c r="H19" t="s">
        <v>706</v>
      </c>
      <c r="K19" t="s">
        <v>555</v>
      </c>
      <c r="M19" s="15">
        <v>1.18</v>
      </c>
      <c r="N19" s="15"/>
    </row>
    <row r="20" spans="1:14" ht="15">
      <c r="A20" t="s">
        <v>727</v>
      </c>
      <c r="C20" s="6">
        <v>-25000</v>
      </c>
      <c r="F20" t="s">
        <v>709</v>
      </c>
      <c r="H20" t="s">
        <v>711</v>
      </c>
      <c r="K20" t="s">
        <v>558</v>
      </c>
      <c r="M20" s="15">
        <v>0.8</v>
      </c>
      <c r="N20" s="15"/>
    </row>
    <row r="22" ht="15">
      <c r="C22" s="6">
        <v>-104824</v>
      </c>
    </row>
    <row r="24" spans="1:14" ht="15">
      <c r="A24" s="16" t="s">
        <v>745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9.75" customHeight="1">
      <c r="A25" s="3" t="s">
        <v>694</v>
      </c>
      <c r="C25" s="3" t="s">
        <v>676</v>
      </c>
      <c r="F25" s="10" t="s">
        <v>695</v>
      </c>
      <c r="H25" s="10" t="s">
        <v>696</v>
      </c>
      <c r="K25" s="10" t="s">
        <v>544</v>
      </c>
      <c r="M25" s="4" t="s">
        <v>543</v>
      </c>
      <c r="N25" s="4"/>
    </row>
    <row r="27" spans="1:14" ht="15">
      <c r="A27" t="s">
        <v>697</v>
      </c>
      <c r="C27" s="5">
        <v>250000</v>
      </c>
      <c r="F27" t="s">
        <v>698</v>
      </c>
      <c r="H27" t="s">
        <v>698</v>
      </c>
      <c r="K27" t="s">
        <v>552</v>
      </c>
      <c r="M27" s="15">
        <v>0.61</v>
      </c>
      <c r="N27" s="15"/>
    </row>
    <row r="28" spans="1:14" ht="15">
      <c r="A28" t="s">
        <v>697</v>
      </c>
      <c r="C28" s="5">
        <v>250000</v>
      </c>
      <c r="F28" t="s">
        <v>698</v>
      </c>
      <c r="H28" t="s">
        <v>699</v>
      </c>
      <c r="K28" t="s">
        <v>552</v>
      </c>
      <c r="M28" s="15">
        <v>0.61</v>
      </c>
      <c r="N28" s="15"/>
    </row>
    <row r="29" spans="1:14" ht="15">
      <c r="A29" t="s">
        <v>697</v>
      </c>
      <c r="C29" s="5">
        <v>2325000</v>
      </c>
      <c r="F29" t="s">
        <v>698</v>
      </c>
      <c r="H29" t="s">
        <v>701</v>
      </c>
      <c r="K29" t="s">
        <v>552</v>
      </c>
      <c r="M29" s="15">
        <v>0.61</v>
      </c>
      <c r="N29" s="15"/>
    </row>
    <row r="30" spans="1:14" ht="15">
      <c r="A30" t="s">
        <v>697</v>
      </c>
      <c r="C30" s="5">
        <v>350000</v>
      </c>
      <c r="F30" t="s">
        <v>698</v>
      </c>
      <c r="H30" t="s">
        <v>702</v>
      </c>
      <c r="K30" t="s">
        <v>552</v>
      </c>
      <c r="M30" s="15">
        <v>0.61</v>
      </c>
      <c r="N30" s="15"/>
    </row>
    <row r="31" spans="1:14" ht="15">
      <c r="A31" t="s">
        <v>697</v>
      </c>
      <c r="C31" s="5">
        <v>400000</v>
      </c>
      <c r="F31" t="s">
        <v>698</v>
      </c>
      <c r="H31" t="s">
        <v>698</v>
      </c>
      <c r="K31" t="s">
        <v>552</v>
      </c>
      <c r="M31" s="15">
        <v>0.61</v>
      </c>
      <c r="N31" s="15"/>
    </row>
    <row r="32" spans="1:14" ht="15">
      <c r="A32" t="s">
        <v>697</v>
      </c>
      <c r="C32" s="5">
        <v>400000</v>
      </c>
      <c r="F32" t="s">
        <v>698</v>
      </c>
      <c r="H32" t="s">
        <v>703</v>
      </c>
      <c r="K32" t="s">
        <v>552</v>
      </c>
      <c r="M32" s="15">
        <v>0.61</v>
      </c>
      <c r="N32" s="15"/>
    </row>
    <row r="33" spans="1:14" ht="15">
      <c r="A33" t="s">
        <v>697</v>
      </c>
      <c r="C33" s="5">
        <v>400000</v>
      </c>
      <c r="F33" t="s">
        <v>698</v>
      </c>
      <c r="H33" t="s">
        <v>704</v>
      </c>
      <c r="K33" t="s">
        <v>552</v>
      </c>
      <c r="M33" s="15">
        <v>0.61</v>
      </c>
      <c r="N33" s="15"/>
    </row>
    <row r="34" spans="1:14" ht="15">
      <c r="A34" t="s">
        <v>744</v>
      </c>
      <c r="C34" s="5">
        <v>175000</v>
      </c>
      <c r="F34" t="s">
        <v>706</v>
      </c>
      <c r="H34" t="s">
        <v>706</v>
      </c>
      <c r="K34" t="s">
        <v>555</v>
      </c>
      <c r="M34" s="15">
        <v>1.18</v>
      </c>
      <c r="N34" s="15"/>
    </row>
    <row r="35" spans="1:14" ht="15">
      <c r="A35" t="s">
        <v>744</v>
      </c>
      <c r="C35" s="5">
        <v>30000</v>
      </c>
      <c r="F35" t="s">
        <v>706</v>
      </c>
      <c r="H35" t="s">
        <v>707</v>
      </c>
      <c r="K35" t="s">
        <v>555</v>
      </c>
      <c r="M35" s="15">
        <v>1.18</v>
      </c>
      <c r="N35" s="15"/>
    </row>
    <row r="36" spans="1:14" ht="15">
      <c r="A36" t="s">
        <v>744</v>
      </c>
      <c r="C36" s="5">
        <v>8014004</v>
      </c>
      <c r="F36" t="s">
        <v>706</v>
      </c>
      <c r="H36" t="s">
        <v>706</v>
      </c>
      <c r="K36" t="s">
        <v>555</v>
      </c>
      <c r="M36" s="15">
        <v>1.18</v>
      </c>
      <c r="N36" s="15"/>
    </row>
    <row r="37" spans="1:14" ht="15">
      <c r="A37" t="s">
        <v>710</v>
      </c>
      <c r="C37" s="5">
        <v>200000</v>
      </c>
      <c r="F37" t="s">
        <v>709</v>
      </c>
      <c r="H37" t="s">
        <v>131</v>
      </c>
      <c r="I37" s="6">
        <v>-1</v>
      </c>
      <c r="K37" t="s">
        <v>556</v>
      </c>
      <c r="M37" s="15">
        <v>1.02</v>
      </c>
      <c r="N37" s="15"/>
    </row>
    <row r="38" spans="1:14" ht="15">
      <c r="A38" t="s">
        <v>710</v>
      </c>
      <c r="C38" s="5">
        <v>115000</v>
      </c>
      <c r="F38" t="s">
        <v>709</v>
      </c>
      <c r="H38" t="s">
        <v>709</v>
      </c>
      <c r="K38" t="s">
        <v>557</v>
      </c>
      <c r="M38" s="15">
        <v>0.8</v>
      </c>
      <c r="N38" s="15"/>
    </row>
    <row r="39" spans="1:14" ht="15">
      <c r="A39" t="s">
        <v>710</v>
      </c>
      <c r="C39" s="5">
        <v>50000</v>
      </c>
      <c r="F39" t="s">
        <v>709</v>
      </c>
      <c r="H39" t="s">
        <v>711</v>
      </c>
      <c r="K39" t="s">
        <v>558</v>
      </c>
      <c r="M39" s="15">
        <v>0.8</v>
      </c>
      <c r="N39" s="15"/>
    </row>
    <row r="40" spans="1:14" ht="15">
      <c r="A40" t="s">
        <v>710</v>
      </c>
      <c r="C40" s="5">
        <v>1414500</v>
      </c>
      <c r="F40" t="s">
        <v>709</v>
      </c>
      <c r="H40" t="s">
        <v>711</v>
      </c>
      <c r="K40" t="s">
        <v>558</v>
      </c>
      <c r="M40" s="15">
        <v>0.8</v>
      </c>
      <c r="N40" s="15"/>
    </row>
    <row r="41" spans="1:14" ht="15">
      <c r="A41" t="s">
        <v>714</v>
      </c>
      <c r="C41" s="5">
        <v>900000</v>
      </c>
      <c r="F41" t="s">
        <v>715</v>
      </c>
      <c r="H41" t="s">
        <v>711</v>
      </c>
      <c r="K41" t="s">
        <v>558</v>
      </c>
      <c r="M41" s="15">
        <v>0.8</v>
      </c>
      <c r="N41" s="15"/>
    </row>
    <row r="42" spans="1:14" ht="15">
      <c r="A42" t="s">
        <v>716</v>
      </c>
      <c r="C42" s="5">
        <v>400000</v>
      </c>
      <c r="F42" t="s">
        <v>717</v>
      </c>
      <c r="H42" t="s">
        <v>718</v>
      </c>
      <c r="K42" t="s">
        <v>562</v>
      </c>
      <c r="M42" s="15">
        <v>0.92</v>
      </c>
      <c r="N42" s="15"/>
    </row>
    <row r="43" spans="1:14" ht="15">
      <c r="A43" t="s">
        <v>719</v>
      </c>
      <c r="C43" s="5">
        <v>875000</v>
      </c>
      <c r="F43" t="s">
        <v>720</v>
      </c>
      <c r="H43" t="s">
        <v>720</v>
      </c>
      <c r="K43" t="s">
        <v>562</v>
      </c>
      <c r="M43" s="15">
        <v>0.92</v>
      </c>
      <c r="N43" s="15"/>
    </row>
    <row r="44" spans="1:14" ht="15">
      <c r="A44" t="s">
        <v>719</v>
      </c>
      <c r="C44" s="5">
        <v>487500</v>
      </c>
      <c r="F44" t="s">
        <v>720</v>
      </c>
      <c r="H44" t="s">
        <v>722</v>
      </c>
      <c r="K44" t="s">
        <v>562</v>
      </c>
      <c r="M44" s="15">
        <v>0.92</v>
      </c>
      <c r="N44" s="15"/>
    </row>
    <row r="45" spans="1:14" ht="15">
      <c r="A45" t="s">
        <v>719</v>
      </c>
      <c r="C45" s="5">
        <v>487500</v>
      </c>
      <c r="F45" t="s">
        <v>720</v>
      </c>
      <c r="H45" t="s">
        <v>723</v>
      </c>
      <c r="K45" t="s">
        <v>562</v>
      </c>
      <c r="M45" s="15">
        <v>0.92</v>
      </c>
      <c r="N45" s="15"/>
    </row>
    <row r="46" spans="1:14" ht="15">
      <c r="A46" t="s">
        <v>728</v>
      </c>
      <c r="C46" s="5">
        <v>383332</v>
      </c>
      <c r="F46" t="s">
        <v>729</v>
      </c>
      <c r="H46" t="s">
        <v>730</v>
      </c>
      <c r="K46" t="s">
        <v>574</v>
      </c>
      <c r="M46" s="15">
        <v>0.325</v>
      </c>
      <c r="N46" s="15"/>
    </row>
    <row r="47" spans="1:14" ht="15">
      <c r="A47" t="s">
        <v>728</v>
      </c>
      <c r="C47" s="5">
        <v>383332</v>
      </c>
      <c r="F47" t="s">
        <v>729</v>
      </c>
      <c r="H47" t="s">
        <v>732</v>
      </c>
      <c r="K47" t="s">
        <v>574</v>
      </c>
      <c r="M47" s="15">
        <v>0.325</v>
      </c>
      <c r="N47" s="15"/>
    </row>
    <row r="48" spans="1:14" ht="15">
      <c r="A48" t="s">
        <v>728</v>
      </c>
      <c r="C48" s="5">
        <v>383336</v>
      </c>
      <c r="F48" t="s">
        <v>729</v>
      </c>
      <c r="H48" t="s">
        <v>733</v>
      </c>
      <c r="K48" t="s">
        <v>574</v>
      </c>
      <c r="M48" s="15">
        <v>0.325</v>
      </c>
      <c r="N48" s="15"/>
    </row>
    <row r="50" ht="15">
      <c r="C50" s="5">
        <v>18673504</v>
      </c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39.75" customHeight="1">
      <c r="A53" s="3" t="s">
        <v>724</v>
      </c>
      <c r="C53" s="3" t="s">
        <v>676</v>
      </c>
      <c r="F53" s="10" t="s">
        <v>695</v>
      </c>
      <c r="H53" s="10" t="s">
        <v>696</v>
      </c>
      <c r="K53" s="10" t="s">
        <v>544</v>
      </c>
      <c r="M53" s="4" t="s">
        <v>543</v>
      </c>
      <c r="N53" s="4"/>
    </row>
    <row r="55" spans="1:14" ht="15">
      <c r="A55" t="s">
        <v>697</v>
      </c>
      <c r="C55" s="5">
        <v>250000</v>
      </c>
      <c r="F55" t="s">
        <v>698</v>
      </c>
      <c r="H55" t="s">
        <v>746</v>
      </c>
      <c r="K55" t="s">
        <v>552</v>
      </c>
      <c r="M55" s="15">
        <v>0.61</v>
      </c>
      <c r="N55" s="15"/>
    </row>
    <row r="56" spans="1:14" ht="15">
      <c r="A56" t="s">
        <v>697</v>
      </c>
      <c r="C56" s="5">
        <v>250000</v>
      </c>
      <c r="F56" t="s">
        <v>698</v>
      </c>
      <c r="H56" t="s">
        <v>699</v>
      </c>
      <c r="K56" t="s">
        <v>552</v>
      </c>
      <c r="M56" s="15">
        <v>0.61</v>
      </c>
      <c r="N56" s="15"/>
    </row>
    <row r="57" spans="1:14" ht="15">
      <c r="A57" t="s">
        <v>697</v>
      </c>
      <c r="C57" s="5">
        <v>2325000</v>
      </c>
      <c r="F57" t="s">
        <v>698</v>
      </c>
      <c r="H57" t="s">
        <v>701</v>
      </c>
      <c r="K57" t="s">
        <v>552</v>
      </c>
      <c r="M57" s="15">
        <v>0.61</v>
      </c>
      <c r="N57" s="15"/>
    </row>
    <row r="58" spans="1:14" ht="15">
      <c r="A58" t="s">
        <v>697</v>
      </c>
      <c r="C58" s="5">
        <v>350000</v>
      </c>
      <c r="F58" t="s">
        <v>698</v>
      </c>
      <c r="H58" t="s">
        <v>702</v>
      </c>
      <c r="K58" t="s">
        <v>552</v>
      </c>
      <c r="M58" s="15">
        <v>0.61</v>
      </c>
      <c r="N58" s="15"/>
    </row>
    <row r="59" spans="1:14" ht="15">
      <c r="A59" t="s">
        <v>697</v>
      </c>
      <c r="C59" s="5">
        <v>400000</v>
      </c>
      <c r="F59" t="s">
        <v>698</v>
      </c>
      <c r="H59" t="s">
        <v>698</v>
      </c>
      <c r="K59" t="s">
        <v>552</v>
      </c>
      <c r="M59" s="15">
        <v>0.61</v>
      </c>
      <c r="N59" s="15"/>
    </row>
    <row r="60" spans="1:14" ht="15">
      <c r="A60" t="s">
        <v>697</v>
      </c>
      <c r="C60" s="5">
        <v>400000</v>
      </c>
      <c r="F60" t="s">
        <v>698</v>
      </c>
      <c r="H60" t="s">
        <v>703</v>
      </c>
      <c r="K60" t="s">
        <v>552</v>
      </c>
      <c r="M60" s="15">
        <v>0.61</v>
      </c>
      <c r="N60" s="15"/>
    </row>
  </sheetData>
  <sheetProtection selectLockedCells="1" selectUnlockedCells="1"/>
  <mergeCells count="52">
    <mergeCell ref="A2:F2"/>
    <mergeCell ref="M5:N5"/>
    <mergeCell ref="M7:N7"/>
    <mergeCell ref="M8:N8"/>
    <mergeCell ref="M9:N9"/>
    <mergeCell ref="M10:N10"/>
    <mergeCell ref="M11:N11"/>
    <mergeCell ref="B15:D15"/>
    <mergeCell ref="E15:F15"/>
    <mergeCell ref="G15:I15"/>
    <mergeCell ref="J15:K15"/>
    <mergeCell ref="L15:N15"/>
    <mergeCell ref="M16:N16"/>
    <mergeCell ref="M18:N18"/>
    <mergeCell ref="M19:N19"/>
    <mergeCell ref="M20:N20"/>
    <mergeCell ref="A24:N24"/>
    <mergeCell ref="M25:N25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B52:D52"/>
    <mergeCell ref="E52:F52"/>
    <mergeCell ref="G52:I52"/>
    <mergeCell ref="J52:K52"/>
    <mergeCell ref="L52:N52"/>
    <mergeCell ref="M53:N53"/>
    <mergeCell ref="M55:N55"/>
    <mergeCell ref="M56:N56"/>
    <mergeCell ref="M57:N57"/>
    <mergeCell ref="M58:N58"/>
    <mergeCell ref="M59:N59"/>
    <mergeCell ref="M60:N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10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3" ht="15">
      <c r="A5" t="s">
        <v>697</v>
      </c>
      <c r="C5" s="5">
        <v>400000</v>
      </c>
      <c r="E5" t="s">
        <v>698</v>
      </c>
      <c r="G5" t="s">
        <v>704</v>
      </c>
      <c r="J5" t="s">
        <v>552</v>
      </c>
      <c r="L5" s="15">
        <v>0.61</v>
      </c>
      <c r="M5" s="15"/>
    </row>
    <row r="6" spans="1:13" ht="15">
      <c r="A6" t="s">
        <v>744</v>
      </c>
      <c r="C6" s="5">
        <v>175000</v>
      </c>
      <c r="E6" t="s">
        <v>706</v>
      </c>
      <c r="G6" t="s">
        <v>706</v>
      </c>
      <c r="J6" t="s">
        <v>555</v>
      </c>
      <c r="L6" s="15">
        <v>1.18</v>
      </c>
      <c r="M6" s="15"/>
    </row>
    <row r="7" spans="1:13" ht="15">
      <c r="A7" t="s">
        <v>744</v>
      </c>
      <c r="C7" s="5">
        <v>30000</v>
      </c>
      <c r="E7" t="s">
        <v>706</v>
      </c>
      <c r="G7" t="s">
        <v>707</v>
      </c>
      <c r="J7" t="s">
        <v>555</v>
      </c>
      <c r="L7" s="15">
        <v>1.18</v>
      </c>
      <c r="M7" s="15"/>
    </row>
    <row r="8" spans="1:13" ht="15">
      <c r="A8" t="s">
        <v>744</v>
      </c>
      <c r="C8" s="5">
        <v>8729672</v>
      </c>
      <c r="E8" t="s">
        <v>706</v>
      </c>
      <c r="G8" t="s">
        <v>706</v>
      </c>
      <c r="J8" t="s">
        <v>555</v>
      </c>
      <c r="L8" s="15">
        <v>1.18</v>
      </c>
      <c r="M8" s="15"/>
    </row>
    <row r="9" spans="1:13" ht="15">
      <c r="A9" t="s">
        <v>710</v>
      </c>
      <c r="C9" s="5">
        <v>200000</v>
      </c>
      <c r="E9" t="s">
        <v>709</v>
      </c>
      <c r="G9" t="s">
        <v>131</v>
      </c>
      <c r="H9" s="6">
        <v>-1</v>
      </c>
      <c r="J9" t="s">
        <v>556</v>
      </c>
      <c r="L9" s="15">
        <v>1.02</v>
      </c>
      <c r="M9" s="15"/>
    </row>
    <row r="10" spans="1:13" ht="15">
      <c r="A10" t="s">
        <v>710</v>
      </c>
      <c r="C10" s="5">
        <v>115000</v>
      </c>
      <c r="E10" t="s">
        <v>709</v>
      </c>
      <c r="G10" t="s">
        <v>709</v>
      </c>
      <c r="J10" t="s">
        <v>557</v>
      </c>
      <c r="L10" s="15">
        <v>0.8</v>
      </c>
      <c r="M10" s="15"/>
    </row>
    <row r="11" spans="1:13" ht="15">
      <c r="A11" t="s">
        <v>710</v>
      </c>
      <c r="C11" s="5">
        <v>50000</v>
      </c>
      <c r="E11" t="s">
        <v>709</v>
      </c>
      <c r="G11" t="s">
        <v>711</v>
      </c>
      <c r="J11" t="s">
        <v>558</v>
      </c>
      <c r="L11" s="15">
        <v>0.8</v>
      </c>
      <c r="M11" s="15"/>
    </row>
    <row r="12" spans="1:13" ht="15">
      <c r="A12" t="s">
        <v>710</v>
      </c>
      <c r="C12" s="5">
        <v>1981500</v>
      </c>
      <c r="E12" t="s">
        <v>709</v>
      </c>
      <c r="G12" t="s">
        <v>711</v>
      </c>
      <c r="J12" t="s">
        <v>558</v>
      </c>
      <c r="L12" s="15">
        <v>0.8</v>
      </c>
      <c r="M12" s="15"/>
    </row>
    <row r="13" spans="1:13" ht="15">
      <c r="A13" t="s">
        <v>710</v>
      </c>
      <c r="C13" s="5">
        <v>400000</v>
      </c>
      <c r="E13" t="s">
        <v>709</v>
      </c>
      <c r="G13" t="s">
        <v>712</v>
      </c>
      <c r="J13" t="s">
        <v>558</v>
      </c>
      <c r="L13" s="15">
        <v>0.8</v>
      </c>
      <c r="M13" s="15"/>
    </row>
    <row r="14" spans="1:13" ht="15">
      <c r="A14" t="s">
        <v>710</v>
      </c>
      <c r="C14" s="5">
        <v>400000</v>
      </c>
      <c r="E14" t="s">
        <v>709</v>
      </c>
      <c r="G14" t="s">
        <v>713</v>
      </c>
      <c r="J14" t="s">
        <v>558</v>
      </c>
      <c r="L14" s="15">
        <v>0.8</v>
      </c>
      <c r="M14" s="15"/>
    </row>
    <row r="15" spans="1:13" ht="15">
      <c r="A15" t="s">
        <v>714</v>
      </c>
      <c r="C15" s="5">
        <v>900000</v>
      </c>
      <c r="E15" t="s">
        <v>715</v>
      </c>
      <c r="G15" t="s">
        <v>711</v>
      </c>
      <c r="J15" t="s">
        <v>558</v>
      </c>
      <c r="L15" s="15">
        <v>0.8</v>
      </c>
      <c r="M15" s="15"/>
    </row>
    <row r="16" spans="1:13" ht="15">
      <c r="A16" t="s">
        <v>716</v>
      </c>
      <c r="C16" s="5">
        <v>400000</v>
      </c>
      <c r="E16" t="s">
        <v>717</v>
      </c>
      <c r="G16" t="s">
        <v>718</v>
      </c>
      <c r="J16" t="s">
        <v>562</v>
      </c>
      <c r="L16" s="15">
        <v>0.92</v>
      </c>
      <c r="M16" s="15"/>
    </row>
    <row r="17" spans="1:13" ht="15">
      <c r="A17" t="s">
        <v>719</v>
      </c>
      <c r="C17" s="5">
        <v>875000</v>
      </c>
      <c r="E17" t="s">
        <v>720</v>
      </c>
      <c r="G17" t="s">
        <v>720</v>
      </c>
      <c r="J17" t="s">
        <v>562</v>
      </c>
      <c r="L17" s="15">
        <v>0.92</v>
      </c>
      <c r="M17" s="15"/>
    </row>
    <row r="18" spans="1:13" ht="15">
      <c r="A18" t="s">
        <v>719</v>
      </c>
      <c r="C18" s="5">
        <v>487500</v>
      </c>
      <c r="E18" t="s">
        <v>720</v>
      </c>
      <c r="G18" t="s">
        <v>722</v>
      </c>
      <c r="J18" t="s">
        <v>562</v>
      </c>
      <c r="L18" s="15">
        <v>0.92</v>
      </c>
      <c r="M18" s="15"/>
    </row>
    <row r="19" spans="1:13" ht="15">
      <c r="A19" t="s">
        <v>719</v>
      </c>
      <c r="C19" s="5">
        <v>487500</v>
      </c>
      <c r="E19" t="s">
        <v>720</v>
      </c>
      <c r="G19" t="s">
        <v>723</v>
      </c>
      <c r="J19" t="s">
        <v>562</v>
      </c>
      <c r="L19" s="15">
        <v>0.92</v>
      </c>
      <c r="M19" s="15"/>
    </row>
    <row r="21" ht="15">
      <c r="C21" s="5">
        <v>19606172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39.75" customHeight="1">
      <c r="A24" s="3" t="s">
        <v>735</v>
      </c>
      <c r="C24" s="3" t="s">
        <v>676</v>
      </c>
      <c r="E24" s="10" t="s">
        <v>695</v>
      </c>
      <c r="G24" s="10" t="s">
        <v>696</v>
      </c>
      <c r="J24" s="10" t="s">
        <v>544</v>
      </c>
      <c r="L24" s="4" t="s">
        <v>543</v>
      </c>
      <c r="M24" s="4"/>
    </row>
    <row r="26" spans="1:13" ht="15">
      <c r="A26" t="s">
        <v>697</v>
      </c>
      <c r="C26" s="5">
        <v>250000</v>
      </c>
      <c r="E26" t="s">
        <v>698</v>
      </c>
      <c r="G26" t="s">
        <v>698</v>
      </c>
      <c r="J26" t="s">
        <v>552</v>
      </c>
      <c r="L26" s="15">
        <v>0.61</v>
      </c>
      <c r="M26" s="15"/>
    </row>
    <row r="27" spans="1:13" ht="15">
      <c r="A27" t="s">
        <v>697</v>
      </c>
      <c r="C27" s="5">
        <v>250000</v>
      </c>
      <c r="E27" t="s">
        <v>698</v>
      </c>
      <c r="G27" t="s">
        <v>699</v>
      </c>
      <c r="J27" t="s">
        <v>552</v>
      </c>
      <c r="L27" s="15">
        <v>0.61</v>
      </c>
      <c r="M27" s="15"/>
    </row>
    <row r="28" spans="1:13" ht="15">
      <c r="A28" t="s">
        <v>697</v>
      </c>
      <c r="C28" s="5">
        <v>2325000</v>
      </c>
      <c r="E28" t="s">
        <v>698</v>
      </c>
      <c r="G28" t="s">
        <v>701</v>
      </c>
      <c r="J28" t="s">
        <v>552</v>
      </c>
      <c r="L28" s="15">
        <v>0.61</v>
      </c>
      <c r="M28" s="15"/>
    </row>
    <row r="29" spans="1:13" ht="15">
      <c r="A29" t="s">
        <v>697</v>
      </c>
      <c r="C29" s="5">
        <v>350000</v>
      </c>
      <c r="E29" t="s">
        <v>698</v>
      </c>
      <c r="G29" t="s">
        <v>702</v>
      </c>
      <c r="J29" t="s">
        <v>552</v>
      </c>
      <c r="L29" s="15">
        <v>0.61</v>
      </c>
      <c r="M29" s="15"/>
    </row>
    <row r="30" spans="1:13" ht="15">
      <c r="A30" t="s">
        <v>697</v>
      </c>
      <c r="C30" s="5">
        <v>400000</v>
      </c>
      <c r="E30" t="s">
        <v>698</v>
      </c>
      <c r="G30" t="s">
        <v>698</v>
      </c>
      <c r="J30" t="s">
        <v>552</v>
      </c>
      <c r="L30" s="15">
        <v>0.61</v>
      </c>
      <c r="M30" s="15"/>
    </row>
    <row r="31" spans="1:13" ht="15">
      <c r="A31" t="s">
        <v>697</v>
      </c>
      <c r="C31" s="5">
        <v>400000</v>
      </c>
      <c r="E31" t="s">
        <v>698</v>
      </c>
      <c r="G31" t="s">
        <v>703</v>
      </c>
      <c r="J31" t="s">
        <v>552</v>
      </c>
      <c r="L31" s="15">
        <v>0.61</v>
      </c>
      <c r="M31" s="15"/>
    </row>
    <row r="32" spans="1:13" ht="15">
      <c r="A32" t="s">
        <v>697</v>
      </c>
      <c r="C32" s="5">
        <v>400000</v>
      </c>
      <c r="E32" t="s">
        <v>698</v>
      </c>
      <c r="G32" t="s">
        <v>704</v>
      </c>
      <c r="J32" t="s">
        <v>552</v>
      </c>
      <c r="L32" s="15">
        <v>0.61</v>
      </c>
      <c r="M32" s="15"/>
    </row>
    <row r="33" spans="1:13" ht="15">
      <c r="A33" t="s">
        <v>744</v>
      </c>
      <c r="C33" s="5">
        <v>175000</v>
      </c>
      <c r="E33" t="s">
        <v>706</v>
      </c>
      <c r="G33" t="s">
        <v>706</v>
      </c>
      <c r="J33" t="s">
        <v>555</v>
      </c>
      <c r="L33" s="15">
        <v>1.18</v>
      </c>
      <c r="M33" s="15"/>
    </row>
    <row r="34" spans="1:13" ht="15">
      <c r="A34" t="s">
        <v>744</v>
      </c>
      <c r="C34" s="5">
        <v>40000</v>
      </c>
      <c r="E34" t="s">
        <v>706</v>
      </c>
      <c r="G34" t="s">
        <v>707</v>
      </c>
      <c r="J34" t="s">
        <v>555</v>
      </c>
      <c r="L34" s="15">
        <v>1.18</v>
      </c>
      <c r="M34" s="15"/>
    </row>
    <row r="35" spans="1:13" ht="15">
      <c r="A35" t="s">
        <v>744</v>
      </c>
      <c r="C35" s="5">
        <v>8829713</v>
      </c>
      <c r="E35" t="s">
        <v>706</v>
      </c>
      <c r="G35" t="s">
        <v>706</v>
      </c>
      <c r="J35" t="s">
        <v>555</v>
      </c>
      <c r="L35" s="15">
        <v>1.18</v>
      </c>
      <c r="M35" s="15"/>
    </row>
    <row r="36" spans="1:13" ht="15">
      <c r="A36" t="s">
        <v>710</v>
      </c>
      <c r="C36" s="5">
        <v>200000</v>
      </c>
      <c r="E36" t="s">
        <v>709</v>
      </c>
      <c r="G36" t="s">
        <v>131</v>
      </c>
      <c r="H36" s="6">
        <v>-1</v>
      </c>
      <c r="J36" t="s">
        <v>556</v>
      </c>
      <c r="L36" s="15">
        <v>1.02</v>
      </c>
      <c r="M36" s="15"/>
    </row>
    <row r="37" spans="1:13" ht="15">
      <c r="A37" t="s">
        <v>710</v>
      </c>
      <c r="C37" s="5">
        <v>115000</v>
      </c>
      <c r="E37" t="s">
        <v>709</v>
      </c>
      <c r="G37" t="s">
        <v>709</v>
      </c>
      <c r="J37" t="s">
        <v>557</v>
      </c>
      <c r="L37" s="15">
        <v>0.8</v>
      </c>
      <c r="M37" s="15"/>
    </row>
    <row r="38" spans="1:13" ht="15">
      <c r="A38" t="s">
        <v>710</v>
      </c>
      <c r="C38" s="5">
        <v>50000</v>
      </c>
      <c r="E38" t="s">
        <v>709</v>
      </c>
      <c r="G38" t="s">
        <v>711</v>
      </c>
      <c r="J38" t="s">
        <v>558</v>
      </c>
      <c r="L38" s="15">
        <v>0.8</v>
      </c>
      <c r="M38" s="15"/>
    </row>
    <row r="39" spans="1:13" ht="15">
      <c r="A39" t="s">
        <v>710</v>
      </c>
      <c r="C39" s="5">
        <v>450000</v>
      </c>
      <c r="E39" t="s">
        <v>709</v>
      </c>
      <c r="G39" t="s">
        <v>709</v>
      </c>
      <c r="J39" t="s">
        <v>558</v>
      </c>
      <c r="L39" s="15">
        <v>0.8</v>
      </c>
      <c r="M39" s="15"/>
    </row>
    <row r="40" spans="1:13" ht="15">
      <c r="A40" t="s">
        <v>710</v>
      </c>
      <c r="C40" s="5">
        <v>2227000</v>
      </c>
      <c r="E40" t="s">
        <v>709</v>
      </c>
      <c r="G40" t="s">
        <v>711</v>
      </c>
      <c r="J40" t="s">
        <v>558</v>
      </c>
      <c r="L40" s="15">
        <v>0.8</v>
      </c>
      <c r="M40" s="15"/>
    </row>
    <row r="41" spans="1:13" ht="15">
      <c r="A41" t="s">
        <v>710</v>
      </c>
      <c r="C41" s="5">
        <v>450000</v>
      </c>
      <c r="E41" t="s">
        <v>709</v>
      </c>
      <c r="G41" t="s">
        <v>712</v>
      </c>
      <c r="J41" t="s">
        <v>558</v>
      </c>
      <c r="L41" s="15">
        <v>0.8</v>
      </c>
      <c r="M41" s="15"/>
    </row>
    <row r="43" ht="15">
      <c r="C43" s="5">
        <v>16911713</v>
      </c>
    </row>
  </sheetData>
  <sheetProtection selectLockedCells="1" selectUnlockedCells="1"/>
  <mergeCells count="38">
    <mergeCell ref="A2:F2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B23:C23"/>
    <mergeCell ref="D23:E23"/>
    <mergeCell ref="F23:H23"/>
    <mergeCell ref="I23:J23"/>
    <mergeCell ref="K23:M23"/>
    <mergeCell ref="L24:M24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.7109375" style="0" customWidth="1"/>
    <col min="4" max="4" width="17.7109375" style="0" customWidth="1"/>
    <col min="5" max="5" width="10.7109375" style="0" customWidth="1"/>
    <col min="6" max="6" width="8.7109375" style="0" customWidth="1"/>
    <col min="7" max="7" width="31.7109375" style="0" customWidth="1"/>
    <col min="8" max="8" width="1.7109375" style="0" customWidth="1"/>
    <col min="9" max="9" width="17.7109375" style="0" customWidth="1"/>
    <col min="10" max="10" width="10.7109375" style="0" customWidth="1"/>
    <col min="11" max="11" width="8.7109375" style="0" customWidth="1"/>
    <col min="12" max="12" width="31.7109375" style="0" customWidth="1"/>
    <col min="13" max="13" width="1.7109375" style="0" customWidth="1"/>
    <col min="14" max="14" width="17.7109375" style="0" customWidth="1"/>
    <col min="15" max="15" width="10.7109375" style="0" customWidth="1"/>
    <col min="16" max="16" width="31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1:17" ht="15">
      <c r="A5" s="3" t="s">
        <v>580</v>
      </c>
      <c r="E5" s="1" t="s">
        <v>2</v>
      </c>
      <c r="F5" s="1"/>
      <c r="G5" s="1"/>
      <c r="H5" s="1"/>
      <c r="J5" s="1" t="s">
        <v>3</v>
      </c>
      <c r="K5" s="1"/>
      <c r="L5" s="1"/>
      <c r="M5" s="1"/>
      <c r="O5" s="1" t="s">
        <v>4</v>
      </c>
      <c r="P5" s="1"/>
      <c r="Q5" s="1"/>
    </row>
    <row r="6" spans="4:16" ht="39.75" customHeight="1">
      <c r="D6" s="3" t="s">
        <v>748</v>
      </c>
      <c r="G6" s="10" t="s">
        <v>680</v>
      </c>
      <c r="I6" s="3" t="s">
        <v>748</v>
      </c>
      <c r="L6" s="10" t="s">
        <v>680</v>
      </c>
      <c r="N6" s="3" t="s">
        <v>748</v>
      </c>
      <c r="P6" s="10" t="s">
        <v>680</v>
      </c>
    </row>
    <row r="7" spans="8:9" ht="15">
      <c r="H7" s="1" t="s">
        <v>681</v>
      </c>
      <c r="I7" s="1"/>
    </row>
    <row r="8" spans="1:17" ht="15">
      <c r="A8" t="s">
        <v>682</v>
      </c>
      <c r="C8" t="s">
        <v>683</v>
      </c>
      <c r="E8" s="5">
        <v>1199000</v>
      </c>
      <c r="H8" t="s">
        <v>19</v>
      </c>
      <c r="J8" s="5">
        <v>1200000</v>
      </c>
      <c r="M8" t="s">
        <v>19</v>
      </c>
      <c r="O8" t="s">
        <v>19</v>
      </c>
      <c r="Q8" t="s">
        <v>19</v>
      </c>
    </row>
    <row r="9" spans="1:17" ht="15">
      <c r="A9" t="s">
        <v>684</v>
      </c>
      <c r="C9" t="s">
        <v>685</v>
      </c>
      <c r="E9" t="s">
        <v>19</v>
      </c>
      <c r="H9" t="s">
        <v>19</v>
      </c>
      <c r="J9" s="5">
        <v>261000</v>
      </c>
      <c r="M9" t="s">
        <v>19</v>
      </c>
      <c r="O9" s="5">
        <v>1200000</v>
      </c>
      <c r="Q9" t="s">
        <v>19</v>
      </c>
    </row>
    <row r="10" spans="1:17" ht="15">
      <c r="A10" t="s">
        <v>686</v>
      </c>
      <c r="C10" t="s">
        <v>687</v>
      </c>
      <c r="E10" s="6">
        <v>-1052500</v>
      </c>
      <c r="H10" t="s">
        <v>19</v>
      </c>
      <c r="J10" s="6">
        <v>-1000</v>
      </c>
      <c r="M10" t="s">
        <v>19</v>
      </c>
      <c r="O10" t="s">
        <v>19</v>
      </c>
      <c r="Q10" t="s">
        <v>19</v>
      </c>
    </row>
    <row r="11" spans="1:17" ht="15">
      <c r="A11" t="s">
        <v>689</v>
      </c>
      <c r="C11" t="s">
        <v>690</v>
      </c>
      <c r="E11" s="6">
        <v>-146500</v>
      </c>
      <c r="H11" t="s">
        <v>19</v>
      </c>
      <c r="J11" s="6">
        <v>-260000</v>
      </c>
      <c r="M11" t="s">
        <v>19</v>
      </c>
      <c r="O11" t="s">
        <v>19</v>
      </c>
      <c r="Q11" t="s">
        <v>19</v>
      </c>
    </row>
    <row r="12" spans="1:17" ht="15">
      <c r="A12" t="s">
        <v>749</v>
      </c>
      <c r="E12" t="s">
        <v>19</v>
      </c>
      <c r="H12" t="s">
        <v>19</v>
      </c>
      <c r="J12" s="6">
        <v>-1000</v>
      </c>
      <c r="M12" t="s">
        <v>19</v>
      </c>
      <c r="O12" t="s">
        <v>19</v>
      </c>
      <c r="Q12" t="s">
        <v>19</v>
      </c>
    </row>
    <row r="14" spans="1:17" ht="15">
      <c r="A14" t="s">
        <v>691</v>
      </c>
      <c r="C14" t="s">
        <v>692</v>
      </c>
      <c r="E14" t="s">
        <v>19</v>
      </c>
      <c r="H14" t="s">
        <v>19</v>
      </c>
      <c r="J14" s="5">
        <v>1199000</v>
      </c>
      <c r="M14" t="s">
        <v>19</v>
      </c>
      <c r="O14" s="5">
        <v>1200000</v>
      </c>
      <c r="Q14" t="s">
        <v>19</v>
      </c>
    </row>
    <row r="16" spans="1:17" ht="15">
      <c r="A16" t="s">
        <v>693</v>
      </c>
      <c r="E16" t="s">
        <v>19</v>
      </c>
      <c r="H16" t="s">
        <v>19</v>
      </c>
      <c r="J16" s="5">
        <v>479524</v>
      </c>
      <c r="M16" t="s">
        <v>19</v>
      </c>
      <c r="O16" t="s">
        <v>19</v>
      </c>
      <c r="Q16" t="s">
        <v>19</v>
      </c>
    </row>
  </sheetData>
  <sheetProtection selectLockedCells="1" selectUnlockedCells="1"/>
  <mergeCells count="5">
    <mergeCell ref="A2:F2"/>
    <mergeCell ref="E5:H5"/>
    <mergeCell ref="J5:M5"/>
    <mergeCell ref="O5:Q5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3" spans="1:12" ht="39.75" customHeight="1">
      <c r="A3" s="3" t="s">
        <v>724</v>
      </c>
      <c r="C3" s="3" t="s">
        <v>676</v>
      </c>
      <c r="E3" s="10" t="s">
        <v>695</v>
      </c>
      <c r="G3" s="10" t="s">
        <v>696</v>
      </c>
      <c r="I3" s="10" t="s">
        <v>544</v>
      </c>
      <c r="K3" s="4" t="s">
        <v>543</v>
      </c>
      <c r="L3" s="4"/>
    </row>
    <row r="5" spans="1:12" ht="15">
      <c r="A5" t="s">
        <v>750</v>
      </c>
      <c r="C5" s="5">
        <v>719476</v>
      </c>
      <c r="E5" t="s">
        <v>751</v>
      </c>
      <c r="G5" t="s">
        <v>752</v>
      </c>
      <c r="I5" t="s">
        <v>587</v>
      </c>
      <c r="K5" s="15">
        <v>0</v>
      </c>
      <c r="L5" s="15"/>
    </row>
    <row r="6" spans="1:12" ht="15">
      <c r="A6" t="s">
        <v>750</v>
      </c>
      <c r="C6" s="5">
        <v>479524</v>
      </c>
      <c r="E6" t="s">
        <v>751</v>
      </c>
      <c r="G6" t="s">
        <v>753</v>
      </c>
      <c r="I6" t="s">
        <v>587</v>
      </c>
      <c r="K6" s="15">
        <v>0</v>
      </c>
      <c r="L6" s="15"/>
    </row>
    <row r="8" ht="15">
      <c r="C8" s="5">
        <v>1199000</v>
      </c>
    </row>
  </sheetData>
  <sheetProtection selectLockedCells="1" selectUnlockedCells="1"/>
  <mergeCells count="3">
    <mergeCell ref="K3:L3"/>
    <mergeCell ref="K5:L5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</v>
      </c>
      <c r="D4" s="1"/>
      <c r="G4" s="1" t="s">
        <v>3</v>
      </c>
      <c r="H4" s="1"/>
      <c r="K4" s="1" t="s">
        <v>4</v>
      </c>
      <c r="L4" s="1"/>
    </row>
    <row r="5" spans="3:12" ht="15">
      <c r="C5" s="1" t="s">
        <v>259</v>
      </c>
      <c r="D5" s="1"/>
      <c r="G5" s="1" t="s">
        <v>259</v>
      </c>
      <c r="H5" s="1"/>
      <c r="K5" s="1" t="s">
        <v>259</v>
      </c>
      <c r="L5" s="1"/>
    </row>
    <row r="6" spans="1:12" ht="15">
      <c r="A6" t="s">
        <v>755</v>
      </c>
      <c r="D6" s="6">
        <v>-122258</v>
      </c>
      <c r="H6" s="6">
        <v>-28166</v>
      </c>
      <c r="L6" s="6">
        <v>-16794</v>
      </c>
    </row>
    <row r="8" spans="1:12" ht="15">
      <c r="A8" t="s">
        <v>756</v>
      </c>
      <c r="D8" s="5">
        <v>447982</v>
      </c>
      <c r="H8" s="5">
        <v>305883</v>
      </c>
      <c r="L8" s="5">
        <v>207803</v>
      </c>
    </row>
    <row r="9" spans="1:12" ht="15">
      <c r="A9" t="s">
        <v>757</v>
      </c>
      <c r="D9" t="s">
        <v>19</v>
      </c>
      <c r="H9" t="s">
        <v>19</v>
      </c>
      <c r="L9" t="s">
        <v>19</v>
      </c>
    </row>
    <row r="11" spans="1:12" ht="15">
      <c r="A11" t="s">
        <v>758</v>
      </c>
      <c r="D11" s="5">
        <v>447982</v>
      </c>
      <c r="H11" s="5">
        <v>305883</v>
      </c>
      <c r="L11" s="5">
        <v>207803</v>
      </c>
    </row>
    <row r="13" spans="1:12" ht="15">
      <c r="A13" t="s">
        <v>759</v>
      </c>
      <c r="C13" s="13">
        <v>-0.27</v>
      </c>
      <c r="D13" s="13"/>
      <c r="G13" s="13">
        <v>-0.09</v>
      </c>
      <c r="H13" s="13"/>
      <c r="K13" s="13">
        <v>-0.08</v>
      </c>
      <c r="L13" s="1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3" spans="3:5" ht="15">
      <c r="C3" s="1" t="s">
        <v>760</v>
      </c>
      <c r="D3" s="1"/>
      <c r="E3" s="1"/>
    </row>
    <row r="4" spans="1:5" ht="39.75" customHeight="1">
      <c r="A4" s="3" t="s">
        <v>761</v>
      </c>
      <c r="C4" s="10" t="s">
        <v>762</v>
      </c>
      <c r="E4" s="10" t="s">
        <v>763</v>
      </c>
    </row>
    <row r="5" spans="1:5" ht="15">
      <c r="A5" t="s">
        <v>764</v>
      </c>
      <c r="C5" s="5">
        <v>169921658</v>
      </c>
      <c r="E5" s="5">
        <v>169921658</v>
      </c>
    </row>
    <row r="6" spans="1:5" ht="15">
      <c r="A6" t="s">
        <v>765</v>
      </c>
      <c r="C6" s="5">
        <v>153774</v>
      </c>
      <c r="E6" s="5">
        <v>1537740</v>
      </c>
    </row>
    <row r="7" spans="1:5" ht="15">
      <c r="A7" t="s">
        <v>766</v>
      </c>
      <c r="C7" s="5">
        <v>22733151</v>
      </c>
      <c r="E7" s="5">
        <v>227331510</v>
      </c>
    </row>
    <row r="9" ht="15">
      <c r="E9" s="5">
        <v>398790908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5" ht="15">
      <c r="C5" s="1" t="s">
        <v>768</v>
      </c>
      <c r="D5" s="1"/>
      <c r="E5" s="1"/>
    </row>
    <row r="6" spans="1:5" ht="39.75" customHeight="1">
      <c r="A6" s="3" t="s">
        <v>769</v>
      </c>
      <c r="C6" s="10" t="s">
        <v>762</v>
      </c>
      <c r="E6" s="10" t="s">
        <v>763</v>
      </c>
    </row>
    <row r="7" spans="1:5" ht="15">
      <c r="A7" t="s">
        <v>766</v>
      </c>
      <c r="C7" s="5">
        <v>6048840</v>
      </c>
      <c r="E7" s="5">
        <v>60488400</v>
      </c>
    </row>
    <row r="8" spans="1:5" ht="15">
      <c r="A8" t="s">
        <v>770</v>
      </c>
      <c r="C8" s="5">
        <v>8219178</v>
      </c>
      <c r="E8" s="5">
        <v>8219178</v>
      </c>
    </row>
    <row r="10" ht="15">
      <c r="E10" s="5">
        <v>68707578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3:9" ht="39.75" customHeight="1">
      <c r="C3" s="10" t="s">
        <v>771</v>
      </c>
      <c r="E3" s="10" t="s">
        <v>772</v>
      </c>
      <c r="G3" s="10" t="s">
        <v>773</v>
      </c>
      <c r="I3" s="10" t="s">
        <v>774</v>
      </c>
    </row>
    <row r="4" ht="15">
      <c r="A4" s="12" t="s">
        <v>775</v>
      </c>
    </row>
    <row r="5" spans="1:3" ht="15">
      <c r="A5" t="s">
        <v>542</v>
      </c>
      <c r="C5" t="s">
        <v>177</v>
      </c>
    </row>
    <row r="6" ht="15">
      <c r="A6" s="12" t="s">
        <v>776</v>
      </c>
    </row>
    <row r="7" spans="1:9" ht="15">
      <c r="A7" t="s">
        <v>777</v>
      </c>
      <c r="C7" t="s">
        <v>778</v>
      </c>
      <c r="E7" s="5">
        <v>100</v>
      </c>
      <c r="G7" s="5">
        <v>100</v>
      </c>
      <c r="I7" s="5">
        <v>100</v>
      </c>
    </row>
    <row r="8" spans="1:9" ht="15">
      <c r="A8" t="s">
        <v>779</v>
      </c>
      <c r="C8" t="s">
        <v>780</v>
      </c>
      <c r="E8" s="5">
        <v>100</v>
      </c>
      <c r="G8" s="5">
        <v>100</v>
      </c>
      <c r="I8" s="5">
        <v>100</v>
      </c>
    </row>
    <row r="9" spans="1:9" ht="15">
      <c r="A9" t="s">
        <v>781</v>
      </c>
      <c r="C9" t="s">
        <v>178</v>
      </c>
      <c r="E9" s="5">
        <v>100</v>
      </c>
      <c r="G9" s="5">
        <v>100</v>
      </c>
      <c r="I9" s="5">
        <v>100</v>
      </c>
    </row>
    <row r="10" spans="1:9" ht="15">
      <c r="A10" t="s">
        <v>782</v>
      </c>
      <c r="C10" t="s">
        <v>177</v>
      </c>
      <c r="E10" t="s">
        <v>19</v>
      </c>
      <c r="G10" s="5">
        <v>100</v>
      </c>
      <c r="I10" s="5">
        <v>100</v>
      </c>
    </row>
    <row r="11" spans="1:9" ht="15">
      <c r="A11" t="s">
        <v>783</v>
      </c>
      <c r="C11" t="s">
        <v>780</v>
      </c>
      <c r="E11" t="s">
        <v>19</v>
      </c>
      <c r="G11" s="5">
        <v>100</v>
      </c>
      <c r="I11" t="s">
        <v>19</v>
      </c>
    </row>
    <row r="12" spans="1:9" ht="15">
      <c r="A12" t="s">
        <v>784</v>
      </c>
      <c r="C12" t="s">
        <v>778</v>
      </c>
      <c r="E12" s="5">
        <v>100</v>
      </c>
      <c r="G12" s="5">
        <v>100</v>
      </c>
      <c r="I12" s="5">
        <v>100</v>
      </c>
    </row>
    <row r="13" spans="1:9" ht="15">
      <c r="A13" t="s">
        <v>785</v>
      </c>
      <c r="C13" t="s">
        <v>177</v>
      </c>
      <c r="E13" s="5">
        <v>100</v>
      </c>
      <c r="G13" s="5">
        <v>100</v>
      </c>
      <c r="I13" t="s">
        <v>19</v>
      </c>
    </row>
    <row r="14" spans="1:9" ht="15">
      <c r="A14" t="s">
        <v>786</v>
      </c>
      <c r="C14" t="s">
        <v>778</v>
      </c>
      <c r="E14" s="5">
        <v>100</v>
      </c>
      <c r="G14" s="5">
        <v>100</v>
      </c>
      <c r="I14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3" t="s">
        <v>2</v>
      </c>
      <c r="F6" s="3" t="s">
        <v>3</v>
      </c>
      <c r="H6" s="3" t="s">
        <v>4</v>
      </c>
    </row>
    <row r="7" spans="3:4" ht="15">
      <c r="C7" s="1" t="s">
        <v>681</v>
      </c>
      <c r="D7" s="1"/>
    </row>
    <row r="8" spans="1:8" ht="15">
      <c r="A8" t="s">
        <v>788</v>
      </c>
      <c r="C8" s="5">
        <v>2476132</v>
      </c>
      <c r="F8" s="5">
        <v>3142567</v>
      </c>
      <c r="H8" s="5">
        <v>2029768</v>
      </c>
    </row>
    <row r="9" spans="1:8" ht="15">
      <c r="A9" t="s">
        <v>789</v>
      </c>
      <c r="C9" s="5">
        <v>131574</v>
      </c>
      <c r="F9" s="5">
        <v>161141</v>
      </c>
      <c r="H9" s="5">
        <v>99810</v>
      </c>
    </row>
    <row r="10" spans="1:8" ht="15">
      <c r="A10" t="s">
        <v>790</v>
      </c>
      <c r="C10" t="s">
        <v>19</v>
      </c>
      <c r="F10" t="s">
        <v>19</v>
      </c>
      <c r="H10" t="s">
        <v>19</v>
      </c>
    </row>
    <row r="11" spans="1:8" ht="15">
      <c r="A11" t="s">
        <v>791</v>
      </c>
      <c r="C11" t="s">
        <v>19</v>
      </c>
      <c r="F11" t="s">
        <v>19</v>
      </c>
      <c r="H11" t="s">
        <v>19</v>
      </c>
    </row>
    <row r="12" spans="1:8" ht="15">
      <c r="A12" t="s">
        <v>792</v>
      </c>
      <c r="C12" s="6">
        <v>-189294</v>
      </c>
      <c r="F12" s="5">
        <v>943333</v>
      </c>
      <c r="H12" s="5">
        <v>3643681</v>
      </c>
    </row>
    <row r="14" spans="3:8" ht="15">
      <c r="C14" s="5">
        <v>2418412</v>
      </c>
      <c r="F14" s="5">
        <v>4247041</v>
      </c>
      <c r="H14" s="5">
        <v>5773259</v>
      </c>
    </row>
  </sheetData>
  <sheetProtection selectLockedCells="1" selectUnlockedCells="1"/>
  <mergeCells count="3">
    <mergeCell ref="A2:F2"/>
    <mergeCell ref="C5:H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2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21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33.7109375" style="0" customWidth="1"/>
    <col min="17" max="16384" width="8.7109375" style="0" customWidth="1"/>
  </cols>
  <sheetData>
    <row r="3" spans="3:16" ht="39.75" customHeight="1">
      <c r="C3" s="1" t="s">
        <v>143</v>
      </c>
      <c r="D3" s="1"/>
      <c r="E3" s="1"/>
      <c r="F3" s="1"/>
      <c r="G3" s="1"/>
      <c r="I3" s="10" t="s">
        <v>793</v>
      </c>
      <c r="K3" s="10" t="s">
        <v>794</v>
      </c>
      <c r="N3" s="3" t="s">
        <v>52</v>
      </c>
      <c r="P3" s="10" t="s">
        <v>146</v>
      </c>
    </row>
    <row r="4" spans="1:11" ht="39.75" customHeight="1">
      <c r="A4" s="3" t="s">
        <v>2</v>
      </c>
      <c r="C4" s="10" t="s">
        <v>147</v>
      </c>
      <c r="E4" s="3" t="s">
        <v>795</v>
      </c>
      <c r="G4" s="10" t="s">
        <v>149</v>
      </c>
      <c r="I4" s="10" t="s">
        <v>796</v>
      </c>
      <c r="K4" s="10" t="s">
        <v>797</v>
      </c>
    </row>
    <row r="5" spans="3:12" ht="15">
      <c r="C5" s="1" t="s">
        <v>681</v>
      </c>
      <c r="D5" s="1"/>
      <c r="F5" s="1" t="s">
        <v>681</v>
      </c>
      <c r="G5" s="1"/>
      <c r="I5" s="1" t="s">
        <v>681</v>
      </c>
      <c r="J5" s="1"/>
      <c r="L5" s="3" t="s">
        <v>153</v>
      </c>
    </row>
    <row r="6" ht="15">
      <c r="A6" s="3" t="s">
        <v>154</v>
      </c>
    </row>
    <row r="7" spans="1:16" ht="15">
      <c r="A7" t="s">
        <v>798</v>
      </c>
      <c r="C7" s="5">
        <v>399216</v>
      </c>
      <c r="E7" s="5">
        <v>32869</v>
      </c>
      <c r="G7" s="5">
        <v>9755</v>
      </c>
      <c r="I7" s="5">
        <v>16782</v>
      </c>
      <c r="K7" s="6">
        <v>-34118</v>
      </c>
      <c r="N7" s="5">
        <v>424504</v>
      </c>
      <c r="P7" t="s">
        <v>156</v>
      </c>
    </row>
    <row r="8" spans="1:16" ht="15">
      <c r="A8" t="s">
        <v>799</v>
      </c>
      <c r="C8" s="5">
        <v>71983</v>
      </c>
      <c r="E8" t="s">
        <v>19</v>
      </c>
      <c r="G8" t="s">
        <v>19</v>
      </c>
      <c r="I8" t="s">
        <v>19</v>
      </c>
      <c r="K8" s="5">
        <v>19972</v>
      </c>
      <c r="N8" s="5">
        <v>91955</v>
      </c>
      <c r="P8" t="s">
        <v>19</v>
      </c>
    </row>
    <row r="9" spans="1:16" ht="15">
      <c r="A9" t="s">
        <v>800</v>
      </c>
      <c r="C9" s="5">
        <v>62347</v>
      </c>
      <c r="E9" t="s">
        <v>19</v>
      </c>
      <c r="G9" t="s">
        <v>19</v>
      </c>
      <c r="I9" t="s">
        <v>19</v>
      </c>
      <c r="K9" s="5">
        <v>19972</v>
      </c>
      <c r="N9" s="5">
        <v>82319</v>
      </c>
      <c r="P9" t="s">
        <v>19</v>
      </c>
    </row>
    <row r="10" spans="1:16" ht="15">
      <c r="A10" t="s">
        <v>801</v>
      </c>
      <c r="C10" s="5">
        <v>30726</v>
      </c>
      <c r="E10" t="s">
        <v>19</v>
      </c>
      <c r="G10" t="s">
        <v>19</v>
      </c>
      <c r="I10" t="s">
        <v>19</v>
      </c>
      <c r="K10" t="s">
        <v>19</v>
      </c>
      <c r="N10" s="5">
        <v>30726</v>
      </c>
      <c r="P10" t="s">
        <v>19</v>
      </c>
    </row>
    <row r="11" spans="1:16" ht="15">
      <c r="A11" t="s">
        <v>802</v>
      </c>
      <c r="C11" s="5">
        <v>23185</v>
      </c>
      <c r="E11" t="s">
        <v>19</v>
      </c>
      <c r="G11" t="s">
        <v>19</v>
      </c>
      <c r="I11" t="s">
        <v>19</v>
      </c>
      <c r="K11" t="s">
        <v>19</v>
      </c>
      <c r="N11" s="5">
        <v>23185</v>
      </c>
      <c r="P11" t="s">
        <v>19</v>
      </c>
    </row>
    <row r="12" spans="1:16" ht="15">
      <c r="A12" t="s">
        <v>803</v>
      </c>
      <c r="C12" s="5">
        <v>105050</v>
      </c>
      <c r="E12" t="s">
        <v>19</v>
      </c>
      <c r="G12" t="s">
        <v>19</v>
      </c>
      <c r="I12" t="s">
        <v>19</v>
      </c>
      <c r="K12" t="s">
        <v>19</v>
      </c>
      <c r="N12" s="5">
        <v>105050</v>
      </c>
      <c r="P12" t="s">
        <v>19</v>
      </c>
    </row>
    <row r="13" spans="1:16" ht="15">
      <c r="A13" t="s">
        <v>804</v>
      </c>
      <c r="C13" s="5">
        <v>5500</v>
      </c>
      <c r="E13" t="s">
        <v>19</v>
      </c>
      <c r="G13" t="s">
        <v>19</v>
      </c>
      <c r="I13" s="5">
        <v>495</v>
      </c>
      <c r="K13" t="s">
        <v>19</v>
      </c>
      <c r="N13" s="5">
        <v>5995</v>
      </c>
      <c r="P13" t="s">
        <v>19</v>
      </c>
    </row>
    <row r="14" spans="1:16" ht="15">
      <c r="A14" t="s">
        <v>805</v>
      </c>
      <c r="C14" s="5">
        <v>80500</v>
      </c>
      <c r="E14" t="s">
        <v>19</v>
      </c>
      <c r="G14" t="s">
        <v>19</v>
      </c>
      <c r="I14" s="5">
        <v>2625</v>
      </c>
      <c r="K14" t="s">
        <v>19</v>
      </c>
      <c r="N14" s="5">
        <v>83125</v>
      </c>
      <c r="P14" t="s">
        <v>19</v>
      </c>
    </row>
    <row r="16" spans="3:14" ht="15">
      <c r="C16" s="5">
        <v>778507</v>
      </c>
      <c r="E16" s="5">
        <v>32869</v>
      </c>
      <c r="G16" s="5">
        <v>9755</v>
      </c>
      <c r="I16" s="5">
        <v>19902</v>
      </c>
      <c r="K16" s="5">
        <v>5826</v>
      </c>
      <c r="N16" s="5">
        <v>846859</v>
      </c>
    </row>
    <row r="18" ht="15">
      <c r="A18" s="3" t="s">
        <v>164</v>
      </c>
    </row>
    <row r="19" spans="1:16" ht="15">
      <c r="A19" t="s">
        <v>806</v>
      </c>
      <c r="C19" s="5">
        <v>207714</v>
      </c>
      <c r="E19" t="s">
        <v>19</v>
      </c>
      <c r="G19" s="5">
        <v>3147</v>
      </c>
      <c r="I19" s="5">
        <v>23725</v>
      </c>
      <c r="K19" t="s">
        <v>19</v>
      </c>
      <c r="N19" s="5">
        <v>234586</v>
      </c>
      <c r="P19" t="s">
        <v>19</v>
      </c>
    </row>
    <row r="20" spans="1:16" ht="15">
      <c r="A20" t="s">
        <v>807</v>
      </c>
      <c r="C20" s="5">
        <v>310856</v>
      </c>
      <c r="E20" t="s">
        <v>19</v>
      </c>
      <c r="G20" s="5">
        <v>9284</v>
      </c>
      <c r="I20" s="5">
        <v>27977</v>
      </c>
      <c r="K20" t="s">
        <v>19</v>
      </c>
      <c r="N20" s="5">
        <v>348117</v>
      </c>
      <c r="P20" t="s">
        <v>19</v>
      </c>
    </row>
    <row r="21" spans="1:16" ht="15">
      <c r="A21" t="s">
        <v>808</v>
      </c>
      <c r="C21" s="5">
        <v>346724</v>
      </c>
      <c r="E21" s="5">
        <v>70374</v>
      </c>
      <c r="G21" s="5">
        <v>24588</v>
      </c>
      <c r="I21" s="5">
        <v>17336</v>
      </c>
      <c r="K21" s="5">
        <v>1372</v>
      </c>
      <c r="N21" s="5">
        <v>460394</v>
      </c>
      <c r="P21" t="s">
        <v>167</v>
      </c>
    </row>
    <row r="22" spans="1:16" ht="15">
      <c r="A22" t="s">
        <v>809</v>
      </c>
      <c r="C22" s="5">
        <v>346724</v>
      </c>
      <c r="E22" s="5">
        <v>69017</v>
      </c>
      <c r="G22" s="5">
        <v>24588</v>
      </c>
      <c r="I22" s="5">
        <v>13869</v>
      </c>
      <c r="K22" s="5">
        <v>1372</v>
      </c>
      <c r="N22" s="5">
        <v>455570</v>
      </c>
      <c r="P22" t="s">
        <v>169</v>
      </c>
    </row>
    <row r="23" spans="1:16" ht="15">
      <c r="A23" t="s">
        <v>810</v>
      </c>
      <c r="C23" s="5">
        <v>239704</v>
      </c>
      <c r="G23" s="5">
        <v>2281</v>
      </c>
      <c r="I23" s="5">
        <v>28765</v>
      </c>
      <c r="K23" s="6">
        <v>-197864</v>
      </c>
      <c r="N23" s="5">
        <v>72886</v>
      </c>
      <c r="P23" t="s">
        <v>19</v>
      </c>
    </row>
    <row r="25" spans="3:14" ht="15">
      <c r="C25" s="5">
        <v>1451722</v>
      </c>
      <c r="E25" s="5">
        <v>139391</v>
      </c>
      <c r="G25" s="5">
        <v>63888</v>
      </c>
      <c r="I25" s="5">
        <v>111672</v>
      </c>
      <c r="K25" s="6">
        <v>-195120</v>
      </c>
      <c r="N25" s="5">
        <v>1571553</v>
      </c>
    </row>
    <row r="27" spans="1:14" ht="15">
      <c r="A27" t="s">
        <v>170</v>
      </c>
      <c r="C27" s="5">
        <v>2230229</v>
      </c>
      <c r="E27" s="5">
        <v>172260</v>
      </c>
      <c r="G27" s="5">
        <v>73643</v>
      </c>
      <c r="I27" s="5">
        <v>131574</v>
      </c>
      <c r="K27" s="6">
        <v>-189294</v>
      </c>
      <c r="N27" s="5">
        <v>2418412</v>
      </c>
    </row>
  </sheetData>
  <sheetProtection selectLockedCells="1" selectUnlockedCells="1"/>
  <mergeCells count="4">
    <mergeCell ref="C3:G3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12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12" ht="39.75" customHeight="1">
      <c r="C5" s="1" t="s">
        <v>72</v>
      </c>
      <c r="D5" s="1"/>
      <c r="E5" s="1"/>
      <c r="F5" s="1"/>
      <c r="I5" s="10" t="s">
        <v>101</v>
      </c>
      <c r="L5" s="3" t="s">
        <v>74</v>
      </c>
    </row>
    <row r="6" spans="3:12" ht="15">
      <c r="C6" s="3" t="s">
        <v>3</v>
      </c>
      <c r="F6" s="3" t="s">
        <v>4</v>
      </c>
      <c r="I6" s="3" t="s">
        <v>102</v>
      </c>
      <c r="L6" s="3" t="s">
        <v>102</v>
      </c>
    </row>
    <row r="7" spans="3:12" ht="15">
      <c r="C7" s="1" t="s">
        <v>76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8</v>
      </c>
      <c r="C8" s="5">
        <v>1393</v>
      </c>
      <c r="F8" s="5">
        <v>162</v>
      </c>
      <c r="I8" s="5">
        <v>1231</v>
      </c>
      <c r="L8" t="s">
        <v>103</v>
      </c>
    </row>
    <row r="9" spans="1:13" ht="15">
      <c r="A9" t="s">
        <v>78</v>
      </c>
      <c r="C9" s="5">
        <v>580</v>
      </c>
      <c r="F9" s="5">
        <v>660</v>
      </c>
      <c r="I9" s="6">
        <v>-80</v>
      </c>
      <c r="L9" t="s">
        <v>104</v>
      </c>
      <c r="M9" t="s">
        <v>80</v>
      </c>
    </row>
    <row r="10" spans="1:12" ht="15">
      <c r="A10" t="s">
        <v>105</v>
      </c>
      <c r="C10" s="6">
        <v>-26620</v>
      </c>
      <c r="F10" s="6">
        <v>-14358</v>
      </c>
      <c r="I10" s="6">
        <v>-12262</v>
      </c>
      <c r="L10" t="s">
        <v>106</v>
      </c>
    </row>
    <row r="11" spans="1:12" ht="15">
      <c r="A11" t="s">
        <v>85</v>
      </c>
      <c r="C11" s="6">
        <v>-12628</v>
      </c>
      <c r="F11" s="6">
        <v>-5623</v>
      </c>
      <c r="I11" s="6">
        <v>-7005</v>
      </c>
      <c r="L11" t="s">
        <v>107</v>
      </c>
    </row>
    <row r="12" spans="1:12" ht="15">
      <c r="A12" t="s">
        <v>87</v>
      </c>
      <c r="C12" s="6">
        <v>-4544</v>
      </c>
      <c r="F12" s="6">
        <v>-32</v>
      </c>
      <c r="I12" s="6">
        <v>-4512</v>
      </c>
      <c r="L12" t="s">
        <v>108</v>
      </c>
    </row>
    <row r="13" spans="1:12" ht="15">
      <c r="A13" t="s">
        <v>89</v>
      </c>
      <c r="C13" s="5">
        <v>3408</v>
      </c>
      <c r="F13" t="s">
        <v>19</v>
      </c>
      <c r="I13" s="5">
        <v>3408</v>
      </c>
      <c r="L13" t="s">
        <v>82</v>
      </c>
    </row>
    <row r="14" spans="1:13" ht="15">
      <c r="A14" t="s">
        <v>93</v>
      </c>
      <c r="C14" s="5">
        <v>725</v>
      </c>
      <c r="F14" s="6">
        <v>-1623</v>
      </c>
      <c r="I14" s="5">
        <v>2348</v>
      </c>
      <c r="L14" t="s">
        <v>109</v>
      </c>
      <c r="M14" t="s">
        <v>80</v>
      </c>
    </row>
    <row r="16" spans="1:12" ht="15">
      <c r="A16" t="s">
        <v>9</v>
      </c>
      <c r="C16" s="6">
        <v>-37686</v>
      </c>
      <c r="F16" s="6">
        <v>-20814</v>
      </c>
      <c r="I16" s="6">
        <v>-16872</v>
      </c>
      <c r="L16" t="s">
        <v>110</v>
      </c>
    </row>
    <row r="17" spans="1:12" ht="15">
      <c r="A17" t="s">
        <v>96</v>
      </c>
      <c r="C17" s="5">
        <v>9520</v>
      </c>
      <c r="F17" s="5">
        <v>3621</v>
      </c>
      <c r="I17" s="5">
        <v>5899</v>
      </c>
      <c r="L17" t="s">
        <v>111</v>
      </c>
    </row>
    <row r="19" spans="1:12" ht="15">
      <c r="A19" t="s">
        <v>98</v>
      </c>
      <c r="C19" s="6">
        <v>-28166</v>
      </c>
      <c r="F19" s="6">
        <v>-17193</v>
      </c>
      <c r="I19" s="6">
        <v>-10973</v>
      </c>
      <c r="L19" t="s">
        <v>112</v>
      </c>
    </row>
    <row r="20" spans="1:12" ht="15">
      <c r="A20" t="s">
        <v>113</v>
      </c>
      <c r="C20" t="s">
        <v>19</v>
      </c>
      <c r="F20" s="5">
        <v>399</v>
      </c>
      <c r="I20" s="6">
        <v>-399</v>
      </c>
      <c r="L20" t="s">
        <v>82</v>
      </c>
    </row>
    <row r="22" spans="1:12" ht="15">
      <c r="A22" t="s">
        <v>114</v>
      </c>
      <c r="C22" s="6">
        <v>-28166</v>
      </c>
      <c r="F22" s="6">
        <v>-16794</v>
      </c>
      <c r="I22" s="6">
        <v>-11372</v>
      </c>
      <c r="L22" t="s">
        <v>115</v>
      </c>
    </row>
  </sheetData>
  <sheetProtection selectLockedCells="1" selectUnlockedCells="1"/>
  <mergeCells count="3">
    <mergeCell ref="A2:F2"/>
    <mergeCell ref="C5:F5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5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4.7109375" style="0" customWidth="1"/>
    <col min="7" max="7" width="10.7109375" style="0" customWidth="1"/>
    <col min="8" max="9" width="16.7109375" style="0" customWidth="1"/>
    <col min="10" max="10" width="9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8.7109375" style="0" customWidth="1"/>
    <col min="15" max="15" width="33.7109375" style="0" customWidth="1"/>
    <col min="16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5" ht="39.75" customHeight="1">
      <c r="A5" s="3" t="s">
        <v>3</v>
      </c>
      <c r="C5" s="1" t="s">
        <v>143</v>
      </c>
      <c r="D5" s="1"/>
      <c r="E5" s="1"/>
      <c r="F5" s="1"/>
      <c r="G5" s="1"/>
      <c r="I5" s="10" t="s">
        <v>793</v>
      </c>
      <c r="K5" s="10" t="s">
        <v>811</v>
      </c>
      <c r="M5" s="3" t="s">
        <v>52</v>
      </c>
      <c r="O5" s="10" t="s">
        <v>146</v>
      </c>
    </row>
    <row r="6" spans="2:10" ht="39.75" customHeight="1">
      <c r="B6" s="10" t="s">
        <v>147</v>
      </c>
      <c r="D6" s="3" t="s">
        <v>795</v>
      </c>
      <c r="F6" s="10" t="s">
        <v>149</v>
      </c>
      <c r="H6" s="10" t="s">
        <v>796</v>
      </c>
      <c r="J6" s="10" t="s">
        <v>797</v>
      </c>
    </row>
    <row r="7" spans="3:12" ht="15">
      <c r="C7" s="1" t="s">
        <v>681</v>
      </c>
      <c r="D7" s="1"/>
      <c r="F7" s="1" t="s">
        <v>681</v>
      </c>
      <c r="G7" s="1"/>
      <c r="I7" s="1" t="s">
        <v>681</v>
      </c>
      <c r="J7" s="1"/>
      <c r="L7" s="3" t="s">
        <v>153</v>
      </c>
    </row>
    <row r="8" ht="15">
      <c r="A8" s="3" t="s">
        <v>154</v>
      </c>
    </row>
    <row r="9" spans="1:15" ht="15">
      <c r="A9" t="s">
        <v>812</v>
      </c>
      <c r="C9" s="5">
        <v>223218</v>
      </c>
      <c r="E9" t="s">
        <v>19</v>
      </c>
      <c r="G9" t="s">
        <v>19</v>
      </c>
      <c r="I9" t="s">
        <v>19</v>
      </c>
      <c r="K9" s="5">
        <v>101898</v>
      </c>
      <c r="M9" s="5">
        <v>325116</v>
      </c>
      <c r="O9" t="s">
        <v>813</v>
      </c>
    </row>
    <row r="10" spans="1:15" ht="15">
      <c r="A10" t="s">
        <v>814</v>
      </c>
      <c r="C10" s="5">
        <v>467437</v>
      </c>
      <c r="E10" s="5">
        <v>257000</v>
      </c>
      <c r="G10" s="5">
        <v>6366</v>
      </c>
      <c r="I10" s="5">
        <v>14648</v>
      </c>
      <c r="K10" s="5">
        <v>306681</v>
      </c>
      <c r="M10" s="5">
        <v>1052132</v>
      </c>
      <c r="O10" t="s">
        <v>815</v>
      </c>
    </row>
    <row r="11" spans="1:15" ht="15">
      <c r="A11" t="s">
        <v>816</v>
      </c>
      <c r="C11" s="5">
        <v>184159</v>
      </c>
      <c r="E11" t="s">
        <v>19</v>
      </c>
      <c r="G11" s="5">
        <v>4776</v>
      </c>
      <c r="I11" s="5">
        <v>5542</v>
      </c>
      <c r="K11" s="5">
        <v>48195</v>
      </c>
      <c r="M11" s="5">
        <v>242672</v>
      </c>
      <c r="O11" t="s">
        <v>817</v>
      </c>
    </row>
    <row r="12" spans="1:15" ht="15">
      <c r="A12" t="s">
        <v>801</v>
      </c>
      <c r="C12" s="5">
        <v>25000</v>
      </c>
      <c r="E12" t="s">
        <v>19</v>
      </c>
      <c r="G12" t="s">
        <v>19</v>
      </c>
      <c r="I12" t="s">
        <v>19</v>
      </c>
      <c r="K12" t="s">
        <v>19</v>
      </c>
      <c r="M12" s="5">
        <v>25000</v>
      </c>
      <c r="O12" t="s">
        <v>19</v>
      </c>
    </row>
    <row r="13" spans="1:15" ht="15">
      <c r="A13" t="s">
        <v>818</v>
      </c>
      <c r="C13" s="5">
        <v>32102</v>
      </c>
      <c r="E13" t="s">
        <v>19</v>
      </c>
      <c r="G13" t="s">
        <v>19</v>
      </c>
      <c r="I13" t="s">
        <v>19</v>
      </c>
      <c r="K13" s="5">
        <v>32852</v>
      </c>
      <c r="M13" s="5">
        <v>64954</v>
      </c>
      <c r="O13" t="s">
        <v>19</v>
      </c>
    </row>
    <row r="14" spans="1:15" ht="15">
      <c r="A14" t="s">
        <v>819</v>
      </c>
      <c r="C14" s="5">
        <v>37213</v>
      </c>
      <c r="E14" t="s">
        <v>19</v>
      </c>
      <c r="G14" t="s">
        <v>19</v>
      </c>
      <c r="I14" t="s">
        <v>19</v>
      </c>
      <c r="K14" s="5">
        <v>32852</v>
      </c>
      <c r="M14" s="5">
        <v>70065</v>
      </c>
      <c r="O14" t="s">
        <v>19</v>
      </c>
    </row>
    <row r="15" spans="1:15" ht="15">
      <c r="A15" t="s">
        <v>804</v>
      </c>
      <c r="C15" s="5">
        <v>15613</v>
      </c>
      <c r="E15" t="s">
        <v>19</v>
      </c>
      <c r="G15" t="s">
        <v>19</v>
      </c>
      <c r="I15" s="5">
        <v>1405</v>
      </c>
      <c r="K15" t="s">
        <v>19</v>
      </c>
      <c r="M15" s="5">
        <v>17018</v>
      </c>
      <c r="O15" t="s">
        <v>19</v>
      </c>
    </row>
    <row r="16" spans="1:15" ht="15">
      <c r="A16" t="s">
        <v>820</v>
      </c>
      <c r="C16" s="5">
        <v>304121</v>
      </c>
      <c r="E16" s="5">
        <v>26600</v>
      </c>
      <c r="G16" t="s">
        <v>19</v>
      </c>
      <c r="I16" s="5">
        <v>4560</v>
      </c>
      <c r="K16" t="s">
        <v>19</v>
      </c>
      <c r="M16" s="5">
        <v>335281</v>
      </c>
      <c r="O16" t="s">
        <v>821</v>
      </c>
    </row>
    <row r="17" spans="1:15" ht="15">
      <c r="A17" t="s">
        <v>822</v>
      </c>
      <c r="C17" s="5">
        <v>15806</v>
      </c>
      <c r="E17" t="s">
        <v>19</v>
      </c>
      <c r="G17" t="s">
        <v>19</v>
      </c>
      <c r="I17" s="5">
        <v>1423</v>
      </c>
      <c r="K17" t="s">
        <v>19</v>
      </c>
      <c r="M17" s="5">
        <v>17229</v>
      </c>
      <c r="O17" t="s">
        <v>19</v>
      </c>
    </row>
    <row r="19" spans="3:13" ht="15">
      <c r="C19" s="5">
        <v>1304669</v>
      </c>
      <c r="E19" s="5">
        <v>283600</v>
      </c>
      <c r="G19" s="5">
        <v>11142</v>
      </c>
      <c r="I19" s="5">
        <v>27578</v>
      </c>
      <c r="K19" s="5">
        <v>522478</v>
      </c>
      <c r="M19" s="5">
        <v>2149467</v>
      </c>
    </row>
    <row r="21" ht="15">
      <c r="A21" s="3" t="s">
        <v>164</v>
      </c>
    </row>
    <row r="22" spans="1:15" ht="15">
      <c r="A22" t="s">
        <v>823</v>
      </c>
      <c r="C22" s="5">
        <v>303059</v>
      </c>
      <c r="E22" t="s">
        <v>19</v>
      </c>
      <c r="G22" s="5">
        <v>7703</v>
      </c>
      <c r="I22" s="5">
        <v>36367</v>
      </c>
      <c r="K22" s="5">
        <v>144238</v>
      </c>
      <c r="M22" s="5">
        <v>491367</v>
      </c>
      <c r="O22" t="s">
        <v>824</v>
      </c>
    </row>
    <row r="23" spans="1:15" ht="15">
      <c r="A23" t="s">
        <v>825</v>
      </c>
      <c r="C23" s="5">
        <v>253215</v>
      </c>
      <c r="E23" s="5">
        <v>60000</v>
      </c>
      <c r="G23" s="5">
        <v>8380</v>
      </c>
      <c r="I23" s="5">
        <v>28189</v>
      </c>
      <c r="K23" s="5">
        <v>96979</v>
      </c>
      <c r="M23" s="5">
        <v>446763</v>
      </c>
      <c r="O23" t="s">
        <v>826</v>
      </c>
    </row>
    <row r="24" spans="1:15" ht="15">
      <c r="A24" t="s">
        <v>827</v>
      </c>
      <c r="C24" s="5">
        <v>250000</v>
      </c>
      <c r="E24" t="s">
        <v>19</v>
      </c>
      <c r="G24" s="5">
        <v>4774</v>
      </c>
      <c r="I24" t="s">
        <v>19</v>
      </c>
      <c r="K24" s="5">
        <v>49603</v>
      </c>
      <c r="M24" s="5">
        <v>304377</v>
      </c>
      <c r="O24" t="s">
        <v>828</v>
      </c>
    </row>
    <row r="25" spans="1:15" ht="15">
      <c r="A25" t="s">
        <v>806</v>
      </c>
      <c r="C25" s="5">
        <v>197476</v>
      </c>
      <c r="E25" t="s">
        <v>19</v>
      </c>
      <c r="G25" s="5">
        <v>6389</v>
      </c>
      <c r="I25" s="5">
        <v>22498</v>
      </c>
      <c r="K25" s="5">
        <v>28083</v>
      </c>
      <c r="M25" s="5">
        <v>254446</v>
      </c>
      <c r="O25" t="s">
        <v>829</v>
      </c>
    </row>
    <row r="26" spans="1:15" ht="15">
      <c r="A26" t="s">
        <v>830</v>
      </c>
      <c r="C26" s="5">
        <v>182444</v>
      </c>
      <c r="E26" t="s">
        <v>19</v>
      </c>
      <c r="G26" s="5">
        <v>8608</v>
      </c>
      <c r="I26" s="5">
        <v>21893</v>
      </c>
      <c r="K26" s="5">
        <v>32033</v>
      </c>
      <c r="M26" s="5">
        <v>244978</v>
      </c>
      <c r="O26" t="s">
        <v>831</v>
      </c>
    </row>
    <row r="27" spans="1:15" ht="15">
      <c r="A27" t="s">
        <v>832</v>
      </c>
      <c r="C27" s="5">
        <v>171449</v>
      </c>
      <c r="E27" t="s">
        <v>19</v>
      </c>
      <c r="G27" s="5">
        <v>5233</v>
      </c>
      <c r="I27" s="5">
        <v>20574</v>
      </c>
      <c r="K27" s="5">
        <v>24133</v>
      </c>
      <c r="M27" s="5">
        <v>221389</v>
      </c>
      <c r="O27" t="s">
        <v>833</v>
      </c>
    </row>
    <row r="28" spans="1:15" ht="15">
      <c r="A28" t="s">
        <v>834</v>
      </c>
      <c r="C28" s="5">
        <v>40099</v>
      </c>
      <c r="E28" t="s">
        <v>19</v>
      </c>
      <c r="G28" s="5">
        <v>2114</v>
      </c>
      <c r="I28" s="5">
        <v>2021</v>
      </c>
      <c r="K28" s="5">
        <v>22893</v>
      </c>
      <c r="M28" s="5">
        <v>67127</v>
      </c>
      <c r="O28" t="s">
        <v>835</v>
      </c>
    </row>
    <row r="29" spans="1:15" ht="15">
      <c r="A29" t="s">
        <v>836</v>
      </c>
      <c r="C29" s="5">
        <v>40099</v>
      </c>
      <c r="E29" t="s">
        <v>19</v>
      </c>
      <c r="G29" s="5">
        <v>2114</v>
      </c>
      <c r="I29" s="5">
        <v>2021</v>
      </c>
      <c r="K29" s="5">
        <v>22893</v>
      </c>
      <c r="M29" s="5">
        <v>67127</v>
      </c>
      <c r="O29" t="s">
        <v>835</v>
      </c>
    </row>
    <row r="31" spans="3:13" ht="15">
      <c r="C31" s="5">
        <v>1437841</v>
      </c>
      <c r="E31" s="5">
        <v>60000</v>
      </c>
      <c r="G31" s="5">
        <v>45315</v>
      </c>
      <c r="I31" s="5">
        <v>133563</v>
      </c>
      <c r="K31" s="5">
        <v>420855</v>
      </c>
      <c r="M31" s="5">
        <v>2097574</v>
      </c>
    </row>
    <row r="33" spans="1:13" ht="15">
      <c r="A33" t="s">
        <v>170</v>
      </c>
      <c r="C33" s="5">
        <v>2742510</v>
      </c>
      <c r="E33" s="5">
        <v>343600</v>
      </c>
      <c r="G33" s="5">
        <v>56457</v>
      </c>
      <c r="I33" s="5">
        <v>161141</v>
      </c>
      <c r="K33" s="5">
        <v>943333</v>
      </c>
      <c r="M33" s="5">
        <v>4247041</v>
      </c>
    </row>
  </sheetData>
  <sheetProtection selectLockedCells="1" selectUnlockedCells="1"/>
  <mergeCells count="5">
    <mergeCell ref="A2:F2"/>
    <mergeCell ref="C5:G5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O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5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4.7109375" style="0" customWidth="1"/>
    <col min="7" max="7" width="10.7109375" style="0" customWidth="1"/>
    <col min="8" max="9" width="16.7109375" style="0" customWidth="1"/>
    <col min="10" max="10" width="9.7109375" style="0" customWidth="1"/>
    <col min="11" max="11" width="21.7109375" style="0" customWidth="1"/>
    <col min="12" max="12" width="1.7109375" style="0" customWidth="1"/>
    <col min="13" max="13" width="10.7109375" style="0" customWidth="1"/>
    <col min="14" max="14" width="8.7109375" style="0" customWidth="1"/>
    <col min="15" max="15" width="33.7109375" style="0" customWidth="1"/>
    <col min="16" max="16384" width="8.7109375" style="0" customWidth="1"/>
  </cols>
  <sheetData>
    <row r="3" spans="1:15" ht="39.75" customHeight="1">
      <c r="A3" s="3" t="s">
        <v>4</v>
      </c>
      <c r="C3" s="1" t="s">
        <v>143</v>
      </c>
      <c r="D3" s="1"/>
      <c r="E3" s="1"/>
      <c r="F3" s="1"/>
      <c r="G3" s="1"/>
      <c r="I3" s="10" t="s">
        <v>793</v>
      </c>
      <c r="K3" s="10" t="s">
        <v>811</v>
      </c>
      <c r="M3" s="3" t="s">
        <v>52</v>
      </c>
      <c r="O3" s="10" t="s">
        <v>837</v>
      </c>
    </row>
    <row r="4" spans="2:10" ht="39.75" customHeight="1">
      <c r="B4" s="10" t="s">
        <v>147</v>
      </c>
      <c r="D4" s="3" t="s">
        <v>795</v>
      </c>
      <c r="F4" s="10" t="s">
        <v>149</v>
      </c>
      <c r="H4" s="10" t="s">
        <v>796</v>
      </c>
      <c r="J4" s="10" t="s">
        <v>797</v>
      </c>
    </row>
    <row r="5" spans="3:12" ht="15">
      <c r="C5" s="1" t="s">
        <v>681</v>
      </c>
      <c r="D5" s="1"/>
      <c r="F5" s="1" t="s">
        <v>681</v>
      </c>
      <c r="G5" s="1"/>
      <c r="I5" s="1" t="s">
        <v>681</v>
      </c>
      <c r="J5" s="1"/>
      <c r="L5" s="3" t="s">
        <v>153</v>
      </c>
    </row>
    <row r="6" ht="15">
      <c r="A6" s="3" t="s">
        <v>154</v>
      </c>
    </row>
    <row r="7" spans="1:15" ht="15">
      <c r="A7" t="s">
        <v>803</v>
      </c>
      <c r="C7" s="5">
        <v>224459</v>
      </c>
      <c r="E7" s="5">
        <v>25000</v>
      </c>
      <c r="G7" t="s">
        <v>19</v>
      </c>
      <c r="I7" t="s">
        <v>19</v>
      </c>
      <c r="K7" s="5">
        <v>229296</v>
      </c>
      <c r="M7" s="5">
        <v>478755</v>
      </c>
      <c r="O7" t="s">
        <v>838</v>
      </c>
    </row>
    <row r="8" spans="1:15" ht="15">
      <c r="A8" t="s">
        <v>805</v>
      </c>
      <c r="C8" s="5">
        <v>348062</v>
      </c>
      <c r="E8" s="5">
        <v>75000</v>
      </c>
      <c r="G8" t="s">
        <v>19</v>
      </c>
      <c r="I8" s="5">
        <v>10905</v>
      </c>
      <c r="K8" s="5">
        <v>1361127</v>
      </c>
      <c r="M8" s="5">
        <v>1795094</v>
      </c>
      <c r="O8" t="s">
        <v>839</v>
      </c>
    </row>
    <row r="9" spans="1:15" ht="15">
      <c r="A9" t="s">
        <v>802</v>
      </c>
      <c r="C9" s="5">
        <v>315683</v>
      </c>
      <c r="E9" s="5">
        <v>25000</v>
      </c>
      <c r="G9" s="5">
        <v>1189</v>
      </c>
      <c r="I9" s="5">
        <v>8438</v>
      </c>
      <c r="K9" s="5">
        <v>558592</v>
      </c>
      <c r="M9" s="5">
        <v>908902</v>
      </c>
      <c r="O9" t="s">
        <v>840</v>
      </c>
    </row>
    <row r="10" spans="1:15" ht="15">
      <c r="A10" t="s">
        <v>801</v>
      </c>
      <c r="C10" s="5">
        <v>22917</v>
      </c>
      <c r="E10" t="s">
        <v>19</v>
      </c>
      <c r="G10" t="s">
        <v>19</v>
      </c>
      <c r="I10" t="s">
        <v>19</v>
      </c>
      <c r="K10" s="5">
        <v>91718</v>
      </c>
      <c r="M10" s="5">
        <v>114635</v>
      </c>
      <c r="O10" t="s">
        <v>19</v>
      </c>
    </row>
    <row r="11" spans="1:15" ht="15">
      <c r="A11" t="s">
        <v>822</v>
      </c>
      <c r="C11" s="5">
        <v>27500</v>
      </c>
      <c r="E11" t="s">
        <v>19</v>
      </c>
      <c r="G11" t="s">
        <v>19</v>
      </c>
      <c r="I11" s="5">
        <v>2475</v>
      </c>
      <c r="K11" s="5">
        <v>91718</v>
      </c>
      <c r="M11" s="5">
        <v>121693</v>
      </c>
      <c r="O11" t="s">
        <v>19</v>
      </c>
    </row>
    <row r="12" spans="1:15" ht="15">
      <c r="A12" t="s">
        <v>841</v>
      </c>
      <c r="C12" s="5">
        <v>2083</v>
      </c>
      <c r="E12" t="s">
        <v>19</v>
      </c>
      <c r="G12" t="s">
        <v>19</v>
      </c>
      <c r="I12" s="5">
        <v>188</v>
      </c>
      <c r="K12" t="s">
        <v>19</v>
      </c>
      <c r="M12" s="5">
        <v>2271</v>
      </c>
      <c r="O12" t="s">
        <v>19</v>
      </c>
    </row>
    <row r="14" spans="3:13" ht="15">
      <c r="C14" s="5">
        <v>940704</v>
      </c>
      <c r="E14" s="5">
        <v>125000</v>
      </c>
      <c r="G14" s="5">
        <v>1189</v>
      </c>
      <c r="I14" s="5">
        <v>22006</v>
      </c>
      <c r="K14" s="5">
        <v>2332451</v>
      </c>
      <c r="M14" s="5">
        <v>3421350</v>
      </c>
    </row>
    <row r="16" ht="15">
      <c r="A16" s="3" t="s">
        <v>164</v>
      </c>
    </row>
    <row r="17" spans="1:15" ht="15">
      <c r="A17" t="s">
        <v>806</v>
      </c>
      <c r="C17" s="5">
        <v>193780</v>
      </c>
      <c r="E17" t="s">
        <v>19</v>
      </c>
      <c r="G17" s="5">
        <v>6056</v>
      </c>
      <c r="I17" s="5">
        <v>22553</v>
      </c>
      <c r="K17" s="5">
        <v>353524</v>
      </c>
      <c r="M17" s="5">
        <v>575913</v>
      </c>
      <c r="O17" t="s">
        <v>842</v>
      </c>
    </row>
    <row r="18" spans="1:15" ht="15">
      <c r="A18" t="s">
        <v>807</v>
      </c>
      <c r="C18" s="5">
        <v>144572</v>
      </c>
      <c r="E18" s="5">
        <v>32500</v>
      </c>
      <c r="G18" t="s">
        <v>19</v>
      </c>
      <c r="I18" s="5">
        <v>13135</v>
      </c>
      <c r="K18" s="5">
        <v>370396</v>
      </c>
      <c r="M18" s="5">
        <v>560603</v>
      </c>
      <c r="O18" t="s">
        <v>843</v>
      </c>
    </row>
    <row r="19" spans="1:15" ht="15">
      <c r="A19" t="s">
        <v>827</v>
      </c>
      <c r="C19" s="5">
        <v>208333</v>
      </c>
      <c r="E19" s="5">
        <v>10000</v>
      </c>
      <c r="G19" t="s">
        <v>19</v>
      </c>
      <c r="I19" t="s">
        <v>19</v>
      </c>
      <c r="K19" s="5">
        <v>299808</v>
      </c>
      <c r="M19" s="5">
        <v>518141</v>
      </c>
      <c r="O19" t="s">
        <v>844</v>
      </c>
    </row>
    <row r="20" spans="1:15" ht="15">
      <c r="A20" t="s">
        <v>830</v>
      </c>
      <c r="C20" s="5">
        <v>181146</v>
      </c>
      <c r="E20" t="s">
        <v>19</v>
      </c>
      <c r="G20" s="5">
        <v>10612</v>
      </c>
      <c r="I20" s="5">
        <v>21738</v>
      </c>
      <c r="K20" s="5">
        <v>143751</v>
      </c>
      <c r="M20" s="5">
        <v>357247</v>
      </c>
      <c r="O20" t="s">
        <v>845</v>
      </c>
    </row>
    <row r="21" spans="1:15" ht="15">
      <c r="A21" t="s">
        <v>832</v>
      </c>
      <c r="C21" s="5">
        <v>169816</v>
      </c>
      <c r="E21" t="s">
        <v>19</v>
      </c>
      <c r="G21" s="5">
        <v>6060</v>
      </c>
      <c r="I21" s="5">
        <v>20378</v>
      </c>
      <c r="K21" s="5">
        <v>143751</v>
      </c>
      <c r="M21" s="5">
        <v>340005</v>
      </c>
      <c r="O21" t="s">
        <v>846</v>
      </c>
    </row>
    <row r="23" spans="3:13" ht="15">
      <c r="C23" s="5">
        <v>897647</v>
      </c>
      <c r="E23" s="5">
        <v>42500</v>
      </c>
      <c r="G23" s="5">
        <v>22728</v>
      </c>
      <c r="I23" s="5">
        <v>77804</v>
      </c>
      <c r="K23" s="5">
        <v>1311230</v>
      </c>
      <c r="M23" s="5">
        <v>2351909</v>
      </c>
    </row>
    <row r="25" spans="1:13" ht="15">
      <c r="A25" t="s">
        <v>170</v>
      </c>
      <c r="C25" s="5">
        <v>1838351</v>
      </c>
      <c r="E25" s="5">
        <v>167500</v>
      </c>
      <c r="G25" s="5">
        <v>23917</v>
      </c>
      <c r="I25" s="5">
        <v>99810</v>
      </c>
      <c r="K25" s="5">
        <v>3643681</v>
      </c>
      <c r="M25" s="5">
        <v>5773259</v>
      </c>
    </row>
  </sheetData>
  <sheetProtection selectLockedCells="1" selectUnlockedCells="1"/>
  <mergeCells count="4">
    <mergeCell ref="C3:G3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7" width="8.7109375" style="0" customWidth="1"/>
    <col min="18" max="18" width="12.7109375" style="0" customWidth="1"/>
    <col min="19" max="19" width="8.7109375" style="0" customWidth="1"/>
    <col min="20" max="20" width="11.7109375" style="0" customWidth="1"/>
    <col min="21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5" spans="9:18" ht="15">
      <c r="I5" s="1" t="s">
        <v>848</v>
      </c>
      <c r="J5" s="1"/>
      <c r="K5" s="1"/>
      <c r="L5" s="1"/>
      <c r="M5" s="1"/>
      <c r="N5" s="1"/>
      <c r="O5" s="1"/>
      <c r="P5" s="1"/>
      <c r="Q5" s="1"/>
      <c r="R5" s="1"/>
    </row>
    <row r="6" spans="3:20" ht="39.75" customHeight="1">
      <c r="C6" s="3" t="s">
        <v>849</v>
      </c>
      <c r="E6" s="3" t="s">
        <v>684</v>
      </c>
      <c r="G6" s="3" t="s">
        <v>850</v>
      </c>
      <c r="I6" s="4" t="s">
        <v>851</v>
      </c>
      <c r="J6" s="4"/>
      <c r="L6" s="4" t="s">
        <v>852</v>
      </c>
      <c r="M6" s="4"/>
      <c r="O6" s="4" t="s">
        <v>853</v>
      </c>
      <c r="P6" s="4"/>
      <c r="R6" s="10" t="s">
        <v>696</v>
      </c>
      <c r="T6" s="10" t="s">
        <v>544</v>
      </c>
    </row>
    <row r="7" spans="3:11" ht="15">
      <c r="C7" s="3" t="s">
        <v>676</v>
      </c>
      <c r="E7" s="3" t="s">
        <v>676</v>
      </c>
      <c r="I7" s="1" t="s">
        <v>681</v>
      </c>
      <c r="J7" s="1"/>
      <c r="K7" s="1"/>
    </row>
    <row r="8" ht="15">
      <c r="A8" s="12" t="s">
        <v>2</v>
      </c>
    </row>
    <row r="9" ht="15">
      <c r="A9" s="3" t="s">
        <v>154</v>
      </c>
    </row>
    <row r="10" spans="1:20" ht="15">
      <c r="A10" t="s">
        <v>854</v>
      </c>
      <c r="C10" s="5">
        <v>250000</v>
      </c>
      <c r="E10" t="s">
        <v>19</v>
      </c>
      <c r="G10" t="s">
        <v>855</v>
      </c>
      <c r="I10" s="15">
        <v>0.25</v>
      </c>
      <c r="J10" s="15"/>
      <c r="L10" s="15">
        <v>0.71</v>
      </c>
      <c r="M10" s="15"/>
      <c r="O10" s="15">
        <v>0.92</v>
      </c>
      <c r="P10" s="15"/>
      <c r="R10" t="s">
        <v>856</v>
      </c>
      <c r="T10" t="s">
        <v>857</v>
      </c>
    </row>
    <row r="11" spans="1:20" ht="15">
      <c r="A11" t="s">
        <v>799</v>
      </c>
      <c r="C11" s="5">
        <v>200000</v>
      </c>
      <c r="E11" t="s">
        <v>19</v>
      </c>
      <c r="G11" t="s">
        <v>858</v>
      </c>
      <c r="I11" s="15">
        <v>0.264</v>
      </c>
      <c r="J11" s="15"/>
      <c r="L11" s="15">
        <v>0.725</v>
      </c>
      <c r="M11" s="15"/>
      <c r="O11" s="15">
        <v>0.92</v>
      </c>
      <c r="P11" s="15"/>
      <c r="R11" t="s">
        <v>859</v>
      </c>
      <c r="T11" t="s">
        <v>860</v>
      </c>
    </row>
    <row r="12" spans="1:20" ht="15">
      <c r="A12" t="s">
        <v>800</v>
      </c>
      <c r="C12" s="5">
        <v>200000</v>
      </c>
      <c r="E12" t="s">
        <v>19</v>
      </c>
      <c r="G12" t="s">
        <v>861</v>
      </c>
      <c r="I12" s="15">
        <v>0.264</v>
      </c>
      <c r="J12" s="15"/>
      <c r="L12" s="15">
        <v>0.725</v>
      </c>
      <c r="M12" s="15"/>
      <c r="O12" s="15">
        <v>0.92</v>
      </c>
      <c r="P12" s="15"/>
      <c r="R12" t="s">
        <v>862</v>
      </c>
      <c r="T12" t="s">
        <v>860</v>
      </c>
    </row>
    <row r="14" spans="1:5" ht="15">
      <c r="A14" t="s">
        <v>52</v>
      </c>
      <c r="C14" s="5">
        <v>650000</v>
      </c>
      <c r="E14" t="s">
        <v>19</v>
      </c>
    </row>
    <row r="16" ht="15">
      <c r="A16" s="3" t="s">
        <v>863</v>
      </c>
    </row>
    <row r="17" spans="1:20" ht="15">
      <c r="A17" t="s">
        <v>864</v>
      </c>
      <c r="C17" s="5">
        <v>118750</v>
      </c>
      <c r="E17" t="s">
        <v>19</v>
      </c>
      <c r="G17" t="s">
        <v>865</v>
      </c>
      <c r="I17" s="15">
        <v>0.25</v>
      </c>
      <c r="J17" s="15"/>
      <c r="L17" s="15">
        <v>0.71</v>
      </c>
      <c r="M17" s="15"/>
      <c r="O17" s="15">
        <v>0.92</v>
      </c>
      <c r="P17" s="15"/>
      <c r="R17" t="s">
        <v>866</v>
      </c>
      <c r="T17" t="s">
        <v>860</v>
      </c>
    </row>
    <row r="18" spans="3:20" ht="15">
      <c r="C18" t="s">
        <v>19</v>
      </c>
      <c r="E18" s="5">
        <v>83333</v>
      </c>
      <c r="G18" t="s">
        <v>867</v>
      </c>
      <c r="I18" s="15">
        <v>0.163</v>
      </c>
      <c r="J18" s="15"/>
      <c r="L18" s="15">
        <v>0.295</v>
      </c>
      <c r="M18" s="15"/>
      <c r="O18" s="15">
        <v>0.325</v>
      </c>
      <c r="P18" s="15"/>
      <c r="R18" t="s">
        <v>868</v>
      </c>
      <c r="T18" t="s">
        <v>869</v>
      </c>
    </row>
    <row r="19" spans="5:20" ht="15">
      <c r="E19" s="5">
        <v>83333</v>
      </c>
      <c r="G19" t="s">
        <v>867</v>
      </c>
      <c r="I19" s="15">
        <v>0.165</v>
      </c>
      <c r="J19" s="15"/>
      <c r="L19" s="15">
        <v>0.295</v>
      </c>
      <c r="M19" s="15"/>
      <c r="O19" s="15">
        <v>0.325</v>
      </c>
      <c r="P19" s="15"/>
      <c r="R19" t="s">
        <v>870</v>
      </c>
      <c r="T19" t="s">
        <v>869</v>
      </c>
    </row>
    <row r="20" spans="5:20" ht="15">
      <c r="E20" s="5">
        <v>83334</v>
      </c>
      <c r="G20" t="s">
        <v>867</v>
      </c>
      <c r="I20" s="15">
        <v>0.166</v>
      </c>
      <c r="J20" s="15"/>
      <c r="L20" s="15">
        <v>0.295</v>
      </c>
      <c r="M20" s="15"/>
      <c r="O20" s="15">
        <v>0.325</v>
      </c>
      <c r="P20" s="15"/>
      <c r="R20" t="s">
        <v>871</v>
      </c>
      <c r="T20" t="s">
        <v>869</v>
      </c>
    </row>
    <row r="21" spans="1:20" ht="15">
      <c r="A21" t="s">
        <v>872</v>
      </c>
      <c r="C21" s="5">
        <v>118750</v>
      </c>
      <c r="E21" t="s">
        <v>19</v>
      </c>
      <c r="G21" t="s">
        <v>865</v>
      </c>
      <c r="I21" s="15">
        <v>0.25</v>
      </c>
      <c r="J21" s="15"/>
      <c r="L21" s="15">
        <v>0.71</v>
      </c>
      <c r="M21" s="15"/>
      <c r="O21" s="15">
        <v>0.92</v>
      </c>
      <c r="P21" s="15"/>
      <c r="R21" t="s">
        <v>866</v>
      </c>
      <c r="T21" t="s">
        <v>860</v>
      </c>
    </row>
    <row r="22" spans="3:20" ht="15">
      <c r="C22" t="s">
        <v>19</v>
      </c>
      <c r="E22" s="5">
        <v>83333</v>
      </c>
      <c r="G22" t="s">
        <v>867</v>
      </c>
      <c r="I22" s="15">
        <v>0.163</v>
      </c>
      <c r="J22" s="15"/>
      <c r="L22" s="15">
        <v>0.295</v>
      </c>
      <c r="M22" s="15"/>
      <c r="O22" s="15">
        <v>0.325</v>
      </c>
      <c r="P22" s="15"/>
      <c r="R22" t="s">
        <v>868</v>
      </c>
      <c r="T22" t="s">
        <v>869</v>
      </c>
    </row>
    <row r="23" spans="5:20" ht="15">
      <c r="E23" s="5">
        <v>83333</v>
      </c>
      <c r="G23" t="s">
        <v>867</v>
      </c>
      <c r="I23" s="15">
        <v>0.165</v>
      </c>
      <c r="J23" s="15"/>
      <c r="L23" s="15">
        <v>0.295</v>
      </c>
      <c r="M23" s="15"/>
      <c r="O23" s="15">
        <v>0.325</v>
      </c>
      <c r="P23" s="15"/>
      <c r="R23" t="s">
        <v>870</v>
      </c>
      <c r="T23" t="s">
        <v>869</v>
      </c>
    </row>
    <row r="24" spans="5:20" ht="15">
      <c r="E24" s="5">
        <v>83334</v>
      </c>
      <c r="G24" t="s">
        <v>867</v>
      </c>
      <c r="I24" s="15">
        <v>0.166</v>
      </c>
      <c r="J24" s="15"/>
      <c r="L24" s="15">
        <v>0.295</v>
      </c>
      <c r="M24" s="15"/>
      <c r="O24" s="15">
        <v>0.325</v>
      </c>
      <c r="P24" s="15"/>
      <c r="R24" t="s">
        <v>871</v>
      </c>
      <c r="T24" t="s">
        <v>869</v>
      </c>
    </row>
    <row r="26" spans="1:5" ht="15">
      <c r="A26" t="s">
        <v>52</v>
      </c>
      <c r="C26" s="5">
        <v>237500</v>
      </c>
      <c r="E26" s="5">
        <v>500000</v>
      </c>
    </row>
  </sheetData>
  <sheetProtection selectLockedCells="1" selectUnlockedCells="1"/>
  <mergeCells count="39">
    <mergeCell ref="A2:F2"/>
    <mergeCell ref="I5:R5"/>
    <mergeCell ref="I6:J6"/>
    <mergeCell ref="L6:M6"/>
    <mergeCell ref="O6:P6"/>
    <mergeCell ref="I7:K7"/>
    <mergeCell ref="I10:J10"/>
    <mergeCell ref="L10:M10"/>
    <mergeCell ref="O10:P10"/>
    <mergeCell ref="I11:J11"/>
    <mergeCell ref="L11:M11"/>
    <mergeCell ref="O11:P11"/>
    <mergeCell ref="I12:J12"/>
    <mergeCell ref="L12:M12"/>
    <mergeCell ref="O12:P12"/>
    <mergeCell ref="I17:J17"/>
    <mergeCell ref="L17:M17"/>
    <mergeCell ref="O17:P17"/>
    <mergeCell ref="I18:J18"/>
    <mergeCell ref="L18:M18"/>
    <mergeCell ref="O18:P18"/>
    <mergeCell ref="I19:J19"/>
    <mergeCell ref="L19:M19"/>
    <mergeCell ref="O19:P19"/>
    <mergeCell ref="I20:J20"/>
    <mergeCell ref="L20:M20"/>
    <mergeCell ref="O20:P20"/>
    <mergeCell ref="I21:J21"/>
    <mergeCell ref="L21:M21"/>
    <mergeCell ref="O21:P21"/>
    <mergeCell ref="I22:J22"/>
    <mergeCell ref="L22:M22"/>
    <mergeCell ref="O22:P22"/>
    <mergeCell ref="I23:J23"/>
    <mergeCell ref="L23:M23"/>
    <mergeCell ref="O23:P23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9.7109375" style="0" customWidth="1"/>
    <col min="8" max="17" width="8.7109375" style="0" customWidth="1"/>
    <col min="18" max="18" width="9.7109375" style="0" customWidth="1"/>
    <col min="19" max="19" width="8.7109375" style="0" customWidth="1"/>
    <col min="20" max="20" width="9.7109375" style="0" customWidth="1"/>
    <col min="21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ht="15">
      <c r="A5" s="12" t="s">
        <v>3</v>
      </c>
    </row>
    <row r="6" ht="15">
      <c r="A6" s="3" t="s">
        <v>154</v>
      </c>
    </row>
    <row r="7" spans="3:20" ht="15">
      <c r="C7" s="5">
        <v>300000</v>
      </c>
      <c r="E7" s="5">
        <v>300000</v>
      </c>
      <c r="G7" t="s">
        <v>873</v>
      </c>
      <c r="I7" s="15">
        <v>0.28300000000000003</v>
      </c>
      <c r="J7" s="15"/>
      <c r="L7" s="15">
        <v>0.745</v>
      </c>
      <c r="M7" s="15"/>
      <c r="O7" s="15">
        <v>0.8</v>
      </c>
      <c r="P7" s="15"/>
      <c r="R7" t="s">
        <v>874</v>
      </c>
      <c r="T7" t="s">
        <v>875</v>
      </c>
    </row>
    <row r="8" spans="1:20" ht="15">
      <c r="A8" t="s">
        <v>803</v>
      </c>
      <c r="C8" s="5">
        <v>75000</v>
      </c>
      <c r="E8" s="5">
        <v>75000</v>
      </c>
      <c r="G8" t="s">
        <v>865</v>
      </c>
      <c r="I8" s="15">
        <v>0.229</v>
      </c>
      <c r="J8" s="15"/>
      <c r="L8" s="15">
        <v>0.71</v>
      </c>
      <c r="M8" s="15"/>
      <c r="O8" s="15">
        <v>0.92</v>
      </c>
      <c r="P8" s="15"/>
      <c r="R8" t="s">
        <v>865</v>
      </c>
      <c r="T8" t="s">
        <v>860</v>
      </c>
    </row>
    <row r="9" spans="3:20" ht="15">
      <c r="C9" s="5">
        <v>600000</v>
      </c>
      <c r="E9" s="5">
        <v>600000</v>
      </c>
      <c r="G9" t="s">
        <v>876</v>
      </c>
      <c r="I9" s="15">
        <v>0.28300000000000003</v>
      </c>
      <c r="J9" s="15"/>
      <c r="L9" s="15">
        <v>0.745</v>
      </c>
      <c r="M9" s="15"/>
      <c r="O9" s="15">
        <v>0.8</v>
      </c>
      <c r="P9" s="15"/>
      <c r="R9" t="s">
        <v>877</v>
      </c>
      <c r="T9" t="s">
        <v>878</v>
      </c>
    </row>
    <row r="10" spans="1:20" ht="15">
      <c r="A10" t="s">
        <v>805</v>
      </c>
      <c r="C10" s="5">
        <v>600000</v>
      </c>
      <c r="E10" s="5">
        <v>600000</v>
      </c>
      <c r="G10" t="s">
        <v>865</v>
      </c>
      <c r="I10" s="15">
        <v>0.229</v>
      </c>
      <c r="J10" s="15"/>
      <c r="L10" s="15">
        <v>0.71</v>
      </c>
      <c r="M10" s="15"/>
      <c r="O10" s="15">
        <v>0.92</v>
      </c>
      <c r="P10" s="15"/>
      <c r="R10" t="s">
        <v>879</v>
      </c>
      <c r="T10" t="s">
        <v>860</v>
      </c>
    </row>
    <row r="11" spans="1:20" ht="15">
      <c r="A11" t="s">
        <v>799</v>
      </c>
      <c r="C11" t="s">
        <v>19</v>
      </c>
      <c r="E11" s="5">
        <v>200000</v>
      </c>
      <c r="G11" t="s">
        <v>861</v>
      </c>
      <c r="I11" s="15">
        <v>0.264</v>
      </c>
      <c r="J11" s="15"/>
      <c r="L11" s="15">
        <v>0.725</v>
      </c>
      <c r="M11" s="15"/>
      <c r="O11" s="15">
        <v>0.92</v>
      </c>
      <c r="P11" s="15"/>
      <c r="R11" t="s">
        <v>862</v>
      </c>
      <c r="T11" t="s">
        <v>860</v>
      </c>
    </row>
    <row r="12" spans="1:20" ht="15">
      <c r="A12" t="s">
        <v>800</v>
      </c>
      <c r="C12" t="s">
        <v>19</v>
      </c>
      <c r="E12" s="5">
        <v>200000</v>
      </c>
      <c r="G12" t="s">
        <v>861</v>
      </c>
      <c r="I12" s="15">
        <v>0.264</v>
      </c>
      <c r="J12" s="15"/>
      <c r="L12" s="15">
        <v>0.725</v>
      </c>
      <c r="M12" s="15"/>
      <c r="O12" s="15">
        <v>0.92</v>
      </c>
      <c r="P12" s="15"/>
      <c r="R12" t="s">
        <v>859</v>
      </c>
      <c r="T12" t="s">
        <v>860</v>
      </c>
    </row>
    <row r="13" spans="3:20" ht="15">
      <c r="C13" t="s">
        <v>19</v>
      </c>
      <c r="E13" t="s">
        <v>880</v>
      </c>
      <c r="G13" t="s">
        <v>865</v>
      </c>
      <c r="I13" s="15">
        <v>0.25</v>
      </c>
      <c r="J13" s="15"/>
      <c r="L13" s="15">
        <v>0.71</v>
      </c>
      <c r="M13" s="15"/>
      <c r="O13" s="15">
        <v>0.92</v>
      </c>
      <c r="P13" s="15"/>
      <c r="R13" t="s">
        <v>881</v>
      </c>
      <c r="T13" t="s">
        <v>860</v>
      </c>
    </row>
    <row r="14" spans="1:20" ht="15">
      <c r="A14" t="s">
        <v>854</v>
      </c>
      <c r="C14" t="s">
        <v>19</v>
      </c>
      <c r="E14" t="s">
        <v>880</v>
      </c>
      <c r="G14" t="s">
        <v>865</v>
      </c>
      <c r="I14" s="15">
        <v>0.27</v>
      </c>
      <c r="J14" s="15"/>
      <c r="L14" s="15">
        <v>0.71</v>
      </c>
      <c r="M14" s="15"/>
      <c r="O14" s="15">
        <v>0.92</v>
      </c>
      <c r="P14" s="15"/>
      <c r="R14" t="s">
        <v>882</v>
      </c>
      <c r="T14" t="s">
        <v>860</v>
      </c>
    </row>
    <row r="16" spans="1:5" ht="15">
      <c r="A16" t="s">
        <v>52</v>
      </c>
      <c r="C16" s="5">
        <v>1575000</v>
      </c>
      <c r="E16" s="5">
        <v>2475000</v>
      </c>
    </row>
    <row r="18" ht="15">
      <c r="A18" s="3" t="s">
        <v>863</v>
      </c>
    </row>
    <row r="19" spans="1:20" ht="15">
      <c r="A19" t="s">
        <v>823</v>
      </c>
      <c r="C19" s="5">
        <v>320000</v>
      </c>
      <c r="E19" t="s">
        <v>19</v>
      </c>
      <c r="G19" t="s">
        <v>883</v>
      </c>
      <c r="I19" s="15">
        <v>0.316</v>
      </c>
      <c r="J19" s="15"/>
      <c r="L19" s="15">
        <v>0.75</v>
      </c>
      <c r="M19" s="15"/>
      <c r="O19" s="15">
        <v>0.8</v>
      </c>
      <c r="P19" s="15"/>
      <c r="R19" t="s">
        <v>884</v>
      </c>
      <c r="T19" t="s">
        <v>878</v>
      </c>
    </row>
    <row r="20" spans="3:20" ht="15">
      <c r="C20" s="5">
        <v>200000</v>
      </c>
      <c r="E20" t="s">
        <v>19</v>
      </c>
      <c r="G20" t="s">
        <v>885</v>
      </c>
      <c r="I20" s="15">
        <v>0.316</v>
      </c>
      <c r="J20" s="15"/>
      <c r="L20" s="15">
        <v>0.75</v>
      </c>
      <c r="M20" s="15"/>
      <c r="O20" s="15">
        <v>0.8</v>
      </c>
      <c r="P20" s="15"/>
      <c r="R20" t="s">
        <v>884</v>
      </c>
      <c r="T20" t="s">
        <v>878</v>
      </c>
    </row>
    <row r="21" spans="1:20" ht="15">
      <c r="A21" t="s">
        <v>807</v>
      </c>
      <c r="C21" s="5">
        <v>200000</v>
      </c>
      <c r="E21" s="5">
        <v>200000</v>
      </c>
      <c r="G21" t="s">
        <v>886</v>
      </c>
      <c r="I21" s="15">
        <v>0.229</v>
      </c>
      <c r="J21" s="15"/>
      <c r="L21" s="15">
        <v>0.71</v>
      </c>
      <c r="M21" s="15"/>
      <c r="O21" s="15">
        <v>0.92</v>
      </c>
      <c r="P21" s="15"/>
      <c r="R21" t="s">
        <v>856</v>
      </c>
      <c r="T21" t="s">
        <v>860</v>
      </c>
    </row>
    <row r="22" spans="3:20" ht="15">
      <c r="C22" s="5">
        <v>400000</v>
      </c>
      <c r="E22" t="s">
        <v>19</v>
      </c>
      <c r="G22" t="s">
        <v>887</v>
      </c>
      <c r="I22" s="15">
        <v>0.28700000000000003</v>
      </c>
      <c r="J22" s="15"/>
      <c r="L22" s="15">
        <v>0.58</v>
      </c>
      <c r="M22" s="15"/>
      <c r="O22" s="15">
        <v>0.61</v>
      </c>
      <c r="P22" s="15"/>
      <c r="R22" t="s">
        <v>888</v>
      </c>
      <c r="T22" t="s">
        <v>882</v>
      </c>
    </row>
    <row r="23" spans="1:20" ht="15">
      <c r="A23" t="s">
        <v>827</v>
      </c>
      <c r="C23" s="5">
        <v>125000</v>
      </c>
      <c r="E23" t="s">
        <v>19</v>
      </c>
      <c r="G23" t="s">
        <v>885</v>
      </c>
      <c r="I23" s="15">
        <v>0.316</v>
      </c>
      <c r="J23" s="15"/>
      <c r="L23" s="15">
        <v>0.75</v>
      </c>
      <c r="M23" s="15"/>
      <c r="O23" s="15">
        <v>0.8</v>
      </c>
      <c r="P23" s="15"/>
      <c r="R23" t="s">
        <v>884</v>
      </c>
      <c r="T23" t="s">
        <v>878</v>
      </c>
    </row>
    <row r="24" spans="1:20" ht="15">
      <c r="A24" t="s">
        <v>806</v>
      </c>
      <c r="C24" s="5">
        <v>112500</v>
      </c>
      <c r="E24" t="s">
        <v>19</v>
      </c>
      <c r="G24" t="s">
        <v>885</v>
      </c>
      <c r="I24" s="15">
        <v>0.316</v>
      </c>
      <c r="J24" s="15"/>
      <c r="L24" s="15">
        <v>0.75</v>
      </c>
      <c r="M24" s="15"/>
      <c r="O24" s="15">
        <v>0.8</v>
      </c>
      <c r="P24" s="15"/>
      <c r="R24" t="s">
        <v>884</v>
      </c>
      <c r="T24" t="s">
        <v>878</v>
      </c>
    </row>
    <row r="25" spans="1:20" ht="15">
      <c r="A25" t="s">
        <v>830</v>
      </c>
      <c r="C25" s="5">
        <v>125000</v>
      </c>
      <c r="E25" t="s">
        <v>19</v>
      </c>
      <c r="G25" t="s">
        <v>885</v>
      </c>
      <c r="I25" s="15">
        <v>0.316</v>
      </c>
      <c r="J25" s="15"/>
      <c r="L25" s="15">
        <v>0.75</v>
      </c>
      <c r="M25" s="15"/>
      <c r="O25" s="15">
        <v>0.8</v>
      </c>
      <c r="P25" s="15"/>
      <c r="R25" t="s">
        <v>884</v>
      </c>
      <c r="T25" t="s">
        <v>878</v>
      </c>
    </row>
    <row r="26" spans="1:20" ht="15">
      <c r="A26" t="s">
        <v>832</v>
      </c>
      <c r="C26" s="5">
        <v>100000</v>
      </c>
      <c r="E26" t="s">
        <v>19</v>
      </c>
      <c r="G26" t="s">
        <v>885</v>
      </c>
      <c r="I26" s="15">
        <v>0.316</v>
      </c>
      <c r="J26" s="15"/>
      <c r="L26" s="15">
        <v>0.75</v>
      </c>
      <c r="M26" s="15"/>
      <c r="O26" s="15">
        <v>0.8</v>
      </c>
      <c r="P26" s="15"/>
      <c r="R26" t="s">
        <v>884</v>
      </c>
      <c r="T26" t="s">
        <v>878</v>
      </c>
    </row>
    <row r="27" spans="3:20" ht="15">
      <c r="C27" t="s">
        <v>19</v>
      </c>
      <c r="E27" t="s">
        <v>889</v>
      </c>
      <c r="G27" t="s">
        <v>879</v>
      </c>
      <c r="I27" s="15">
        <v>0.25</v>
      </c>
      <c r="J27" s="15"/>
      <c r="L27" s="15">
        <v>0.71</v>
      </c>
      <c r="M27" s="15"/>
      <c r="O27" s="15">
        <v>0.92</v>
      </c>
      <c r="P27" s="15"/>
      <c r="R27" t="s">
        <v>881</v>
      </c>
      <c r="T27" t="s">
        <v>860</v>
      </c>
    </row>
    <row r="28" spans="1:20" ht="15">
      <c r="A28" t="s">
        <v>864</v>
      </c>
      <c r="C28" t="s">
        <v>19</v>
      </c>
      <c r="E28" t="s">
        <v>889</v>
      </c>
      <c r="G28" t="s">
        <v>879</v>
      </c>
      <c r="I28" s="15">
        <v>0.27</v>
      </c>
      <c r="J28" s="15"/>
      <c r="L28" s="15">
        <v>0.71</v>
      </c>
      <c r="M28" s="15"/>
      <c r="O28" s="15">
        <v>0.92</v>
      </c>
      <c r="P28" s="15"/>
      <c r="R28" t="s">
        <v>882</v>
      </c>
      <c r="T28" t="s">
        <v>860</v>
      </c>
    </row>
    <row r="29" spans="3:20" ht="15">
      <c r="C29" t="s">
        <v>19</v>
      </c>
      <c r="E29" t="s">
        <v>889</v>
      </c>
      <c r="G29" t="s">
        <v>879</v>
      </c>
      <c r="I29" s="15">
        <v>0.25</v>
      </c>
      <c r="J29" s="15"/>
      <c r="L29" s="15">
        <v>0.71</v>
      </c>
      <c r="M29" s="15"/>
      <c r="O29" s="15">
        <v>0.92</v>
      </c>
      <c r="P29" s="15"/>
      <c r="R29" t="s">
        <v>881</v>
      </c>
      <c r="T29" t="s">
        <v>860</v>
      </c>
    </row>
    <row r="30" spans="1:20" ht="15">
      <c r="A30" t="s">
        <v>872</v>
      </c>
      <c r="C30" t="s">
        <v>19</v>
      </c>
      <c r="E30" t="s">
        <v>889</v>
      </c>
      <c r="G30" t="s">
        <v>879</v>
      </c>
      <c r="I30" s="15">
        <v>0.27</v>
      </c>
      <c r="J30" s="15"/>
      <c r="L30" s="15">
        <v>0.71</v>
      </c>
      <c r="M30" s="15"/>
      <c r="O30" s="15">
        <v>0.92</v>
      </c>
      <c r="P30" s="15"/>
      <c r="R30" t="s">
        <v>882</v>
      </c>
      <c r="T30" t="s">
        <v>860</v>
      </c>
    </row>
    <row r="32" spans="1:5" ht="15">
      <c r="A32" t="s">
        <v>52</v>
      </c>
      <c r="C32" s="5">
        <v>1582500</v>
      </c>
      <c r="E32" s="5">
        <v>675000</v>
      </c>
    </row>
    <row r="34" ht="15">
      <c r="A34" s="12" t="s">
        <v>4</v>
      </c>
    </row>
    <row r="35" ht="15">
      <c r="A35" s="3" t="s">
        <v>154</v>
      </c>
    </row>
    <row r="36" spans="1:20" ht="15">
      <c r="A36" t="s">
        <v>803</v>
      </c>
      <c r="C36" s="5">
        <v>500000</v>
      </c>
      <c r="E36" s="5">
        <v>500000</v>
      </c>
      <c r="G36" t="s">
        <v>890</v>
      </c>
      <c r="I36" s="15">
        <v>0.459</v>
      </c>
      <c r="J36" s="15"/>
      <c r="L36" s="15">
        <v>1.09</v>
      </c>
      <c r="M36" s="15"/>
      <c r="O36" s="15">
        <v>1.18</v>
      </c>
      <c r="P36" s="15"/>
      <c r="R36" t="s">
        <v>890</v>
      </c>
      <c r="T36" t="s">
        <v>891</v>
      </c>
    </row>
    <row r="37" spans="1:20" ht="15">
      <c r="A37" t="s">
        <v>805</v>
      </c>
      <c r="C37" s="5">
        <v>2750000</v>
      </c>
      <c r="E37" s="5">
        <v>2750000</v>
      </c>
      <c r="G37" t="s">
        <v>890</v>
      </c>
      <c r="I37" s="15">
        <v>0.459</v>
      </c>
      <c r="J37" s="15"/>
      <c r="L37" s="15">
        <v>1.09</v>
      </c>
      <c r="M37" s="15"/>
      <c r="O37" s="15">
        <v>1.18</v>
      </c>
      <c r="P37" s="15"/>
      <c r="R37" t="s">
        <v>890</v>
      </c>
      <c r="T37" t="s">
        <v>891</v>
      </c>
    </row>
    <row r="38" spans="1:20" ht="15">
      <c r="A38" t="s">
        <v>802</v>
      </c>
      <c r="C38" s="5">
        <v>1000000</v>
      </c>
      <c r="E38" s="5">
        <v>1000000</v>
      </c>
      <c r="G38" t="s">
        <v>890</v>
      </c>
      <c r="I38" s="15">
        <v>0.459</v>
      </c>
      <c r="J38" s="15"/>
      <c r="L38" s="15">
        <v>1.09</v>
      </c>
      <c r="M38" s="15"/>
      <c r="O38" s="15">
        <v>1.18</v>
      </c>
      <c r="P38" s="15"/>
      <c r="R38" t="s">
        <v>890</v>
      </c>
      <c r="T38" t="s">
        <v>891</v>
      </c>
    </row>
    <row r="39" spans="1:20" ht="15">
      <c r="A39" t="s">
        <v>801</v>
      </c>
      <c r="C39" s="5">
        <v>200000</v>
      </c>
      <c r="E39" s="5">
        <v>200000</v>
      </c>
      <c r="G39" t="s">
        <v>890</v>
      </c>
      <c r="I39" s="15">
        <v>0.459</v>
      </c>
      <c r="J39" s="15"/>
      <c r="L39" s="15">
        <v>1.09</v>
      </c>
      <c r="M39" s="15"/>
      <c r="O39" s="15">
        <v>1.18</v>
      </c>
      <c r="P39" s="15"/>
      <c r="R39" t="s">
        <v>890</v>
      </c>
      <c r="T39" t="s">
        <v>891</v>
      </c>
    </row>
    <row r="40" spans="1:20" ht="15">
      <c r="A40" t="s">
        <v>822</v>
      </c>
      <c r="C40" s="5">
        <v>200000</v>
      </c>
      <c r="E40" s="5">
        <v>200000</v>
      </c>
      <c r="G40" t="s">
        <v>890</v>
      </c>
      <c r="I40" s="15">
        <v>0.459</v>
      </c>
      <c r="J40" s="15"/>
      <c r="L40" s="15">
        <v>1.09</v>
      </c>
      <c r="M40" s="15"/>
      <c r="O40" s="15">
        <v>1.18</v>
      </c>
      <c r="P40" s="15"/>
      <c r="R40" t="s">
        <v>890</v>
      </c>
      <c r="T40" t="s">
        <v>891</v>
      </c>
    </row>
    <row r="42" spans="1:5" ht="15">
      <c r="A42" t="s">
        <v>52</v>
      </c>
      <c r="C42" s="5">
        <v>4650000</v>
      </c>
      <c r="E42" s="5">
        <v>4650000</v>
      </c>
    </row>
    <row r="44" ht="15">
      <c r="A44" s="3" t="s">
        <v>863</v>
      </c>
    </row>
    <row r="45" spans="3:20" ht="15">
      <c r="C45" s="5">
        <v>700000</v>
      </c>
      <c r="E45" s="5">
        <v>700000</v>
      </c>
      <c r="G45" t="s">
        <v>890</v>
      </c>
      <c r="I45" s="15">
        <v>0.459</v>
      </c>
      <c r="J45" s="15"/>
      <c r="L45" s="15">
        <v>1.09</v>
      </c>
      <c r="M45" s="15"/>
      <c r="O45" s="15">
        <v>1.18</v>
      </c>
      <c r="P45" s="15"/>
      <c r="R45" t="s">
        <v>890</v>
      </c>
      <c r="T45" t="s">
        <v>891</v>
      </c>
    </row>
    <row r="46" spans="1:20" ht="15">
      <c r="A46" t="s">
        <v>806</v>
      </c>
      <c r="C46" t="s">
        <v>19</v>
      </c>
      <c r="E46" t="s">
        <v>892</v>
      </c>
      <c r="G46" t="s">
        <v>885</v>
      </c>
      <c r="I46" s="15">
        <v>0.261</v>
      </c>
      <c r="J46" s="15"/>
      <c r="L46" s="15">
        <v>0.75</v>
      </c>
      <c r="M46" s="15"/>
      <c r="O46" s="15">
        <v>0.8</v>
      </c>
      <c r="P46" s="15"/>
      <c r="R46" t="s">
        <v>884</v>
      </c>
      <c r="T46" t="s">
        <v>878</v>
      </c>
    </row>
    <row r="47" spans="3:20" ht="15">
      <c r="C47" s="5">
        <v>700000</v>
      </c>
      <c r="E47" s="5">
        <v>700000</v>
      </c>
      <c r="G47" t="s">
        <v>890</v>
      </c>
      <c r="I47" s="15">
        <v>0.459</v>
      </c>
      <c r="J47" s="15"/>
      <c r="L47" s="15">
        <v>1.09</v>
      </c>
      <c r="M47" s="15"/>
      <c r="O47" s="15">
        <v>1.18</v>
      </c>
      <c r="P47" s="15"/>
      <c r="R47" t="s">
        <v>890</v>
      </c>
      <c r="T47" t="s">
        <v>891</v>
      </c>
    </row>
    <row r="48" spans="1:20" ht="15">
      <c r="A48" t="s">
        <v>807</v>
      </c>
      <c r="C48" t="s">
        <v>19</v>
      </c>
      <c r="E48" s="5">
        <v>200000</v>
      </c>
      <c r="G48" t="s">
        <v>885</v>
      </c>
      <c r="I48" s="15">
        <v>0.261</v>
      </c>
      <c r="J48" s="15"/>
      <c r="L48" s="15">
        <v>0.75</v>
      </c>
      <c r="M48" s="15"/>
      <c r="O48" s="15">
        <v>0.8</v>
      </c>
      <c r="P48" s="15"/>
      <c r="R48" t="s">
        <v>884</v>
      </c>
      <c r="T48" t="s">
        <v>878</v>
      </c>
    </row>
    <row r="49" spans="3:7" ht="15">
      <c r="C49" s="5">
        <v>100000</v>
      </c>
      <c r="E49" s="5">
        <v>100000</v>
      </c>
      <c r="G49" t="s">
        <v>890</v>
      </c>
    </row>
    <row r="50" spans="1:20" ht="15">
      <c r="A50" t="s">
        <v>827</v>
      </c>
      <c r="C50" t="s">
        <v>19</v>
      </c>
      <c r="E50" s="5">
        <v>125000</v>
      </c>
      <c r="G50" t="s">
        <v>885</v>
      </c>
      <c r="I50" s="15">
        <v>0.459</v>
      </c>
      <c r="J50" s="15"/>
      <c r="L50" s="15">
        <v>1.09</v>
      </c>
      <c r="M50" s="15"/>
      <c r="O50" s="15">
        <v>1.18</v>
      </c>
      <c r="P50" s="15"/>
      <c r="R50" t="s">
        <v>890</v>
      </c>
      <c r="T50" t="s">
        <v>891</v>
      </c>
    </row>
    <row r="51" spans="9:20" ht="15">
      <c r="I51" s="15">
        <v>0.261</v>
      </c>
      <c r="J51" s="15"/>
      <c r="L51" s="15">
        <v>0.75</v>
      </c>
      <c r="M51" s="15"/>
      <c r="O51" s="15">
        <v>0.8</v>
      </c>
      <c r="P51" s="15"/>
      <c r="R51" t="s">
        <v>884</v>
      </c>
      <c r="T51" t="s">
        <v>878</v>
      </c>
    </row>
    <row r="52" ht="15">
      <c r="C52" s="5">
        <v>400000</v>
      </c>
    </row>
    <row r="53" spans="3:20" ht="15">
      <c r="C53" s="5">
        <v>300000</v>
      </c>
      <c r="E53" s="5">
        <v>300000</v>
      </c>
      <c r="G53" t="s">
        <v>890</v>
      </c>
      <c r="I53" s="15">
        <v>0.459</v>
      </c>
      <c r="J53" s="15"/>
      <c r="L53" s="15">
        <v>1.09</v>
      </c>
      <c r="M53" s="15"/>
      <c r="O53" s="15">
        <v>1.18</v>
      </c>
      <c r="P53" s="15"/>
      <c r="R53" t="s">
        <v>890</v>
      </c>
      <c r="T53" t="s">
        <v>891</v>
      </c>
    </row>
    <row r="54" spans="1:20" ht="15">
      <c r="A54" t="s">
        <v>830</v>
      </c>
      <c r="C54" t="s">
        <v>19</v>
      </c>
      <c r="E54" t="s">
        <v>892</v>
      </c>
      <c r="G54" t="s">
        <v>885</v>
      </c>
      <c r="I54" s="15">
        <v>0.261</v>
      </c>
      <c r="J54" s="15"/>
      <c r="L54" s="15">
        <v>0.75</v>
      </c>
      <c r="M54" s="15"/>
      <c r="O54" s="15">
        <v>0.8</v>
      </c>
      <c r="P54" s="15"/>
      <c r="R54" t="s">
        <v>884</v>
      </c>
      <c r="T54" t="s">
        <v>878</v>
      </c>
    </row>
    <row r="55" spans="3:20" ht="15">
      <c r="C55" s="5">
        <v>300000</v>
      </c>
      <c r="E55" s="5">
        <v>300000</v>
      </c>
      <c r="G55" t="s">
        <v>890</v>
      </c>
      <c r="I55" s="15">
        <v>0.459</v>
      </c>
      <c r="J55" s="15"/>
      <c r="L55" s="15">
        <v>1.09</v>
      </c>
      <c r="M55" s="15"/>
      <c r="O55" s="15">
        <v>1.18</v>
      </c>
      <c r="P55" s="15"/>
      <c r="R55" t="s">
        <v>890</v>
      </c>
      <c r="T55" t="s">
        <v>891</v>
      </c>
    </row>
    <row r="56" spans="1:20" ht="15">
      <c r="A56" t="s">
        <v>832</v>
      </c>
      <c r="C56" t="s">
        <v>19</v>
      </c>
      <c r="E56" t="s">
        <v>892</v>
      </c>
      <c r="G56" t="s">
        <v>885</v>
      </c>
      <c r="I56" s="15">
        <v>0.261</v>
      </c>
      <c r="J56" s="15"/>
      <c r="L56" s="15">
        <v>0.75</v>
      </c>
      <c r="M56" s="15"/>
      <c r="O56" s="15">
        <v>0.8</v>
      </c>
      <c r="P56" s="15"/>
      <c r="R56" t="s">
        <v>884</v>
      </c>
      <c r="T56" t="s">
        <v>878</v>
      </c>
    </row>
    <row r="58" spans="1:5" ht="15">
      <c r="A58" t="s">
        <v>52</v>
      </c>
      <c r="C58" s="5">
        <v>2500000</v>
      </c>
      <c r="E58" s="5">
        <v>2800000</v>
      </c>
    </row>
  </sheetData>
  <sheetProtection selectLockedCells="1" selectUnlockedCells="1"/>
  <mergeCells count="106">
    <mergeCell ref="A2:F2"/>
    <mergeCell ref="I7:J7"/>
    <mergeCell ref="L7:M7"/>
    <mergeCell ref="O7:P7"/>
    <mergeCell ref="I8:J8"/>
    <mergeCell ref="L8:M8"/>
    <mergeCell ref="O8:P8"/>
    <mergeCell ref="I9:J9"/>
    <mergeCell ref="L9:M9"/>
    <mergeCell ref="O9:P9"/>
    <mergeCell ref="I10:J10"/>
    <mergeCell ref="L10:M10"/>
    <mergeCell ref="O10:P10"/>
    <mergeCell ref="I11:J11"/>
    <mergeCell ref="L11:M11"/>
    <mergeCell ref="O11:P11"/>
    <mergeCell ref="I12:J12"/>
    <mergeCell ref="L12:M12"/>
    <mergeCell ref="O12:P12"/>
    <mergeCell ref="I13:J13"/>
    <mergeCell ref="L13:M13"/>
    <mergeCell ref="O13:P13"/>
    <mergeCell ref="I14:J14"/>
    <mergeCell ref="L14:M14"/>
    <mergeCell ref="O14:P14"/>
    <mergeCell ref="I19:J19"/>
    <mergeCell ref="L19:M19"/>
    <mergeCell ref="O19:P19"/>
    <mergeCell ref="I20:J20"/>
    <mergeCell ref="L20:M20"/>
    <mergeCell ref="O20:P20"/>
    <mergeCell ref="I21:J21"/>
    <mergeCell ref="L21:M21"/>
    <mergeCell ref="O21:P21"/>
    <mergeCell ref="I22:J22"/>
    <mergeCell ref="L22:M22"/>
    <mergeCell ref="O22:P22"/>
    <mergeCell ref="I23:J23"/>
    <mergeCell ref="L23:M23"/>
    <mergeCell ref="O23:P23"/>
    <mergeCell ref="I24:J24"/>
    <mergeCell ref="L24:M24"/>
    <mergeCell ref="O24:P24"/>
    <mergeCell ref="I25:J25"/>
    <mergeCell ref="L25:M25"/>
    <mergeCell ref="O25:P25"/>
    <mergeCell ref="I26:J26"/>
    <mergeCell ref="L26:M26"/>
    <mergeCell ref="O26:P26"/>
    <mergeCell ref="I27:J27"/>
    <mergeCell ref="L27:M27"/>
    <mergeCell ref="O27:P27"/>
    <mergeCell ref="I28:J28"/>
    <mergeCell ref="L28:M28"/>
    <mergeCell ref="O28:P28"/>
    <mergeCell ref="I29:J29"/>
    <mergeCell ref="L29:M29"/>
    <mergeCell ref="O29:P29"/>
    <mergeCell ref="I30:J30"/>
    <mergeCell ref="L30:M30"/>
    <mergeCell ref="O30:P30"/>
    <mergeCell ref="I36:J36"/>
    <mergeCell ref="L36:M36"/>
    <mergeCell ref="O36:P36"/>
    <mergeCell ref="I37:J37"/>
    <mergeCell ref="L37:M37"/>
    <mergeCell ref="O37:P37"/>
    <mergeCell ref="I38:J38"/>
    <mergeCell ref="L38:M38"/>
    <mergeCell ref="O38:P38"/>
    <mergeCell ref="I39:J39"/>
    <mergeCell ref="L39:M39"/>
    <mergeCell ref="O39:P39"/>
    <mergeCell ref="I40:J40"/>
    <mergeCell ref="L40:M40"/>
    <mergeCell ref="O40:P40"/>
    <mergeCell ref="I45:J45"/>
    <mergeCell ref="L45:M45"/>
    <mergeCell ref="O45:P45"/>
    <mergeCell ref="I46:J46"/>
    <mergeCell ref="L46:M46"/>
    <mergeCell ref="O46:P46"/>
    <mergeCell ref="I47:J47"/>
    <mergeCell ref="L47:M47"/>
    <mergeCell ref="O47:P47"/>
    <mergeCell ref="I48:J48"/>
    <mergeCell ref="L48:M48"/>
    <mergeCell ref="O48:P48"/>
    <mergeCell ref="I50:J50"/>
    <mergeCell ref="L50:M50"/>
    <mergeCell ref="O50:P50"/>
    <mergeCell ref="I51:J51"/>
    <mergeCell ref="L51:M51"/>
    <mergeCell ref="O51:P51"/>
    <mergeCell ref="I53:J53"/>
    <mergeCell ref="L53:M53"/>
    <mergeCell ref="O53:P53"/>
    <mergeCell ref="I54:J54"/>
    <mergeCell ref="L54:M54"/>
    <mergeCell ref="O54:P54"/>
    <mergeCell ref="I55:J55"/>
    <mergeCell ref="L55:M55"/>
    <mergeCell ref="O55:P55"/>
    <mergeCell ref="I56:J56"/>
    <mergeCell ref="L56:M56"/>
    <mergeCell ref="O56:P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2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6.7109375" style="0" customWidth="1"/>
    <col min="3" max="3" width="10.7109375" style="0" customWidth="1"/>
    <col min="4" max="4" width="7.7109375" style="0" customWidth="1"/>
    <col min="5" max="6" width="10.7109375" style="0" customWidth="1"/>
    <col min="7" max="7" width="9.7109375" style="0" customWidth="1"/>
    <col min="8" max="16" width="8.7109375" style="0" customWidth="1"/>
    <col min="17" max="17" width="12.7109375" style="0" customWidth="1"/>
    <col min="18" max="18" width="9.7109375" style="0" customWidth="1"/>
    <col min="19" max="19" width="11.7109375" style="0" customWidth="1"/>
    <col min="20" max="20" width="8.7109375" style="0" customWidth="1"/>
    <col min="21" max="16384" width="8.7109375" style="0" customWidth="1"/>
  </cols>
  <sheetData>
    <row r="3" spans="9:18" ht="15">
      <c r="I3" s="1" t="s">
        <v>893</v>
      </c>
      <c r="J3" s="1"/>
      <c r="K3" s="1"/>
      <c r="L3" s="1"/>
      <c r="M3" s="1"/>
      <c r="N3" s="1"/>
      <c r="O3" s="1"/>
      <c r="P3" s="1"/>
      <c r="Q3" s="1"/>
      <c r="R3" s="1"/>
    </row>
    <row r="4" spans="2:19" ht="39.75" customHeight="1">
      <c r="B4" s="3" t="s">
        <v>849</v>
      </c>
      <c r="D4" s="3" t="s">
        <v>684</v>
      </c>
      <c r="F4" s="3" t="s">
        <v>850</v>
      </c>
      <c r="H4" s="4" t="s">
        <v>894</v>
      </c>
      <c r="I4" s="4"/>
      <c r="K4" s="4" t="s">
        <v>895</v>
      </c>
      <c r="L4" s="4"/>
      <c r="N4" s="4" t="s">
        <v>896</v>
      </c>
      <c r="O4" s="4"/>
      <c r="Q4" s="10" t="s">
        <v>696</v>
      </c>
      <c r="S4" s="10" t="s">
        <v>544</v>
      </c>
    </row>
    <row r="5" spans="3:11" ht="15">
      <c r="C5" s="3" t="s">
        <v>676</v>
      </c>
      <c r="E5" s="3" t="s">
        <v>676</v>
      </c>
      <c r="I5" s="1" t="s">
        <v>681</v>
      </c>
      <c r="J5" s="1"/>
      <c r="K5" s="1"/>
    </row>
    <row r="6" ht="15">
      <c r="A6" s="12" t="s">
        <v>2</v>
      </c>
    </row>
    <row r="7" ht="15">
      <c r="A7" s="3" t="s">
        <v>154</v>
      </c>
    </row>
    <row r="8" spans="1:5" ht="15">
      <c r="A8" t="s">
        <v>805</v>
      </c>
      <c r="C8" t="s">
        <v>19</v>
      </c>
      <c r="E8" t="s">
        <v>19</v>
      </c>
    </row>
    <row r="10" spans="1:5" ht="15">
      <c r="A10" t="s">
        <v>52</v>
      </c>
      <c r="E10" t="s">
        <v>19</v>
      </c>
    </row>
    <row r="12" ht="15">
      <c r="A12" s="3" t="s">
        <v>863</v>
      </c>
    </row>
    <row r="13" spans="1:20" ht="15">
      <c r="A13" t="s">
        <v>807</v>
      </c>
      <c r="C13" s="5">
        <v>108760</v>
      </c>
      <c r="E13" t="s">
        <v>19</v>
      </c>
      <c r="G13" t="s">
        <v>897</v>
      </c>
      <c r="I13" s="15">
        <v>0.29</v>
      </c>
      <c r="J13" s="15"/>
      <c r="L13" s="15">
        <v>0.29</v>
      </c>
      <c r="M13" s="15"/>
      <c r="O13" s="15">
        <v>0</v>
      </c>
      <c r="P13" s="15"/>
      <c r="R13" t="s">
        <v>898</v>
      </c>
      <c r="T13" t="s">
        <v>899</v>
      </c>
    </row>
    <row r="14" spans="1:20" ht="15">
      <c r="A14" t="s">
        <v>806</v>
      </c>
      <c r="C14" s="5">
        <v>110840</v>
      </c>
      <c r="E14" t="s">
        <v>19</v>
      </c>
      <c r="G14" t="s">
        <v>900</v>
      </c>
      <c r="I14" s="15">
        <v>0.29</v>
      </c>
      <c r="J14" s="15"/>
      <c r="L14" s="15">
        <v>0.29</v>
      </c>
      <c r="M14" s="15"/>
      <c r="O14" s="15">
        <v>0</v>
      </c>
      <c r="P14" s="15"/>
      <c r="R14" t="s">
        <v>901</v>
      </c>
      <c r="T14" t="s">
        <v>902</v>
      </c>
    </row>
    <row r="16" spans="1:5" ht="15">
      <c r="A16" t="s">
        <v>52</v>
      </c>
      <c r="C16" s="5">
        <v>219600</v>
      </c>
      <c r="E16" t="s">
        <v>19</v>
      </c>
    </row>
    <row r="18" ht="15">
      <c r="A18" s="12" t="s">
        <v>3</v>
      </c>
    </row>
    <row r="19" ht="15">
      <c r="A19" s="3" t="s">
        <v>154</v>
      </c>
    </row>
    <row r="20" spans="1:20" ht="15">
      <c r="A20" t="s">
        <v>805</v>
      </c>
      <c r="C20" s="5">
        <v>152500</v>
      </c>
      <c r="E20" t="s">
        <v>19</v>
      </c>
      <c r="G20" t="s">
        <v>903</v>
      </c>
      <c r="I20" s="15">
        <v>0.29</v>
      </c>
      <c r="J20" s="15"/>
      <c r="L20" s="15">
        <v>0.29</v>
      </c>
      <c r="M20" s="15"/>
      <c r="O20" s="15">
        <v>0</v>
      </c>
      <c r="P20" s="15"/>
      <c r="R20" t="s">
        <v>897</v>
      </c>
      <c r="T20" t="s">
        <v>902</v>
      </c>
    </row>
    <row r="22" spans="1:5" ht="15">
      <c r="A22" t="s">
        <v>52</v>
      </c>
      <c r="C22" s="5">
        <v>152500</v>
      </c>
      <c r="E22" t="s">
        <v>19</v>
      </c>
    </row>
    <row r="24" ht="15">
      <c r="A24" s="3" t="s">
        <v>863</v>
      </c>
    </row>
    <row r="25" spans="1:20" ht="15">
      <c r="A25" t="s">
        <v>807</v>
      </c>
      <c r="C25" t="s">
        <v>19</v>
      </c>
      <c r="E25" t="s">
        <v>904</v>
      </c>
      <c r="G25" t="s">
        <v>903</v>
      </c>
      <c r="I25" s="15">
        <v>0.29</v>
      </c>
      <c r="J25" s="15"/>
      <c r="L25" s="15">
        <v>0.29</v>
      </c>
      <c r="M25" s="15"/>
      <c r="O25" s="15">
        <v>0</v>
      </c>
      <c r="P25" s="15"/>
      <c r="R25" t="s">
        <v>19</v>
      </c>
      <c r="T25" t="s">
        <v>902</v>
      </c>
    </row>
    <row r="26" spans="1:20" ht="15">
      <c r="A26" t="s">
        <v>827</v>
      </c>
      <c r="C26" s="5">
        <v>297024</v>
      </c>
      <c r="E26" t="s">
        <v>905</v>
      </c>
      <c r="G26" t="s">
        <v>903</v>
      </c>
      <c r="I26" s="15">
        <v>0.29</v>
      </c>
      <c r="J26" s="15"/>
      <c r="L26" s="15">
        <v>0.29</v>
      </c>
      <c r="M26" s="15"/>
      <c r="O26" s="15">
        <v>0</v>
      </c>
      <c r="P26" s="15"/>
      <c r="R26" t="s">
        <v>19</v>
      </c>
      <c r="T26" t="s">
        <v>902</v>
      </c>
    </row>
    <row r="27" spans="1:20" ht="15">
      <c r="A27" t="s">
        <v>806</v>
      </c>
      <c r="C27" t="s">
        <v>19</v>
      </c>
      <c r="E27" t="s">
        <v>906</v>
      </c>
      <c r="G27" t="s">
        <v>903</v>
      </c>
      <c r="I27" s="15">
        <v>0.29</v>
      </c>
      <c r="J27" s="15"/>
      <c r="L27" s="15">
        <v>0.29</v>
      </c>
      <c r="M27" s="15"/>
      <c r="O27" s="15">
        <v>0</v>
      </c>
      <c r="P27" s="15"/>
      <c r="R27" t="s">
        <v>19</v>
      </c>
      <c r="T27" t="s">
        <v>902</v>
      </c>
    </row>
    <row r="29" spans="1:5" ht="15">
      <c r="A29" t="s">
        <v>52</v>
      </c>
      <c r="C29" s="5">
        <v>297024</v>
      </c>
      <c r="E29" s="5">
        <v>155000</v>
      </c>
    </row>
  </sheetData>
  <sheetProtection selectLockedCells="1" selectUnlockedCells="1"/>
  <mergeCells count="23">
    <mergeCell ref="I3:R3"/>
    <mergeCell ref="H4:I4"/>
    <mergeCell ref="K4:L4"/>
    <mergeCell ref="N4:O4"/>
    <mergeCell ref="I5:K5"/>
    <mergeCell ref="I13:J13"/>
    <mergeCell ref="L13:M13"/>
    <mergeCell ref="O13:P13"/>
    <mergeCell ref="I14:J14"/>
    <mergeCell ref="L14:M14"/>
    <mergeCell ref="O14:P14"/>
    <mergeCell ref="I20:J20"/>
    <mergeCell ref="L20:M20"/>
    <mergeCell ref="O20:P20"/>
    <mergeCell ref="I25:J25"/>
    <mergeCell ref="L25:M25"/>
    <mergeCell ref="O25:P25"/>
    <mergeCell ref="I26:J26"/>
    <mergeCell ref="L26:M26"/>
    <mergeCell ref="O26:P26"/>
    <mergeCell ref="I27:J27"/>
    <mergeCell ref="L27:M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S1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4" width="8.7109375" style="0" customWidth="1"/>
    <col min="15" max="15" width="25.7109375" style="0" customWidth="1"/>
    <col min="16" max="16" width="8.7109375" style="0" customWidth="1"/>
    <col min="17" max="17" width="12.7109375" style="0" customWidth="1"/>
    <col min="18" max="18" width="8.7109375" style="0" customWidth="1"/>
    <col min="19" max="19" width="11.7109375" style="0" customWidth="1"/>
    <col min="20" max="16384" width="8.7109375" style="0" customWidth="1"/>
  </cols>
  <sheetData>
    <row r="3" spans="9:17" ht="15">
      <c r="I3" s="1" t="s">
        <v>893</v>
      </c>
      <c r="J3" s="1"/>
      <c r="K3" s="1"/>
      <c r="L3" s="1"/>
      <c r="M3" s="1"/>
      <c r="N3" s="1"/>
      <c r="O3" s="1"/>
      <c r="P3" s="1"/>
      <c r="Q3" s="1"/>
    </row>
    <row r="4" spans="3:19" ht="39.75" customHeight="1">
      <c r="C4" s="3" t="s">
        <v>849</v>
      </c>
      <c r="E4" s="3" t="s">
        <v>684</v>
      </c>
      <c r="G4" s="3" t="s">
        <v>850</v>
      </c>
      <c r="I4" s="4" t="s">
        <v>907</v>
      </c>
      <c r="J4" s="4"/>
      <c r="L4" s="4" t="s">
        <v>908</v>
      </c>
      <c r="M4" s="4"/>
      <c r="O4" s="10" t="s">
        <v>896</v>
      </c>
      <c r="Q4" s="10" t="s">
        <v>696</v>
      </c>
      <c r="S4" s="10" t="s">
        <v>544</v>
      </c>
    </row>
    <row r="5" spans="3:11" ht="15">
      <c r="C5" s="3" t="s">
        <v>676</v>
      </c>
      <c r="E5" s="3" t="s">
        <v>676</v>
      </c>
      <c r="I5" s="1" t="s">
        <v>681</v>
      </c>
      <c r="J5" s="1"/>
      <c r="K5" s="1"/>
    </row>
    <row r="6" ht="15">
      <c r="A6" s="3" t="s">
        <v>4</v>
      </c>
    </row>
    <row r="7" spans="1:3" ht="15">
      <c r="A7" s="1" t="s">
        <v>154</v>
      </c>
      <c r="B7" s="1"/>
      <c r="C7" s="1"/>
    </row>
    <row r="8" spans="1:19" ht="15">
      <c r="A8" t="s">
        <v>805</v>
      </c>
      <c r="C8" t="s">
        <v>19</v>
      </c>
      <c r="E8" t="s">
        <v>909</v>
      </c>
      <c r="G8" t="s">
        <v>910</v>
      </c>
      <c r="I8" s="15">
        <v>0.4</v>
      </c>
      <c r="J8" s="15"/>
      <c r="L8" s="15">
        <v>0.4</v>
      </c>
      <c r="M8" s="15"/>
      <c r="O8" t="s">
        <v>911</v>
      </c>
      <c r="S8" t="s">
        <v>899</v>
      </c>
    </row>
    <row r="9" spans="1:19" ht="15">
      <c r="A9" t="s">
        <v>802</v>
      </c>
      <c r="C9" t="s">
        <v>19</v>
      </c>
      <c r="E9" t="s">
        <v>909</v>
      </c>
      <c r="G9" t="s">
        <v>912</v>
      </c>
      <c r="I9" s="15">
        <v>0.4</v>
      </c>
      <c r="J9" s="15"/>
      <c r="L9" s="15">
        <v>0.4</v>
      </c>
      <c r="M9" s="15"/>
      <c r="O9" t="s">
        <v>911</v>
      </c>
      <c r="S9" t="s">
        <v>902</v>
      </c>
    </row>
    <row r="11" spans="1:5" ht="15">
      <c r="A11" t="s">
        <v>52</v>
      </c>
      <c r="C11" t="s">
        <v>19</v>
      </c>
      <c r="E11" s="5">
        <v>500000</v>
      </c>
    </row>
    <row r="13" ht="15">
      <c r="A13" s="3" t="s">
        <v>863</v>
      </c>
    </row>
    <row r="14" spans="1:19" ht="15">
      <c r="A14" t="s">
        <v>806</v>
      </c>
      <c r="C14" t="s">
        <v>19</v>
      </c>
      <c r="E14" t="s">
        <v>913</v>
      </c>
      <c r="G14" t="s">
        <v>912</v>
      </c>
      <c r="I14" s="15">
        <v>0.4</v>
      </c>
      <c r="J14" s="15"/>
      <c r="L14" s="15">
        <v>0.4</v>
      </c>
      <c r="M14" s="15"/>
      <c r="O14" t="s">
        <v>911</v>
      </c>
      <c r="S14" t="s">
        <v>902</v>
      </c>
    </row>
    <row r="15" spans="1:19" ht="15">
      <c r="A15" t="s">
        <v>807</v>
      </c>
      <c r="C15" t="s">
        <v>19</v>
      </c>
      <c r="E15" t="s">
        <v>914</v>
      </c>
      <c r="G15" t="s">
        <v>912</v>
      </c>
      <c r="I15" s="15">
        <v>0.4</v>
      </c>
      <c r="J15" s="15"/>
      <c r="L15" s="15">
        <v>0.4</v>
      </c>
      <c r="M15" s="15"/>
      <c r="O15" t="s">
        <v>911</v>
      </c>
      <c r="S15" t="s">
        <v>902</v>
      </c>
    </row>
    <row r="16" spans="1:19" ht="15">
      <c r="A16" t="s">
        <v>827</v>
      </c>
      <c r="C16" t="s">
        <v>19</v>
      </c>
      <c r="E16" t="s">
        <v>915</v>
      </c>
      <c r="G16" t="s">
        <v>912</v>
      </c>
      <c r="I16" s="15">
        <v>0.4</v>
      </c>
      <c r="J16" s="15"/>
      <c r="L16" s="15">
        <v>0.4</v>
      </c>
      <c r="M16" s="15"/>
      <c r="O16" t="s">
        <v>911</v>
      </c>
      <c r="S16" t="s">
        <v>902</v>
      </c>
    </row>
    <row r="18" spans="1:5" ht="15">
      <c r="A18" t="s">
        <v>52</v>
      </c>
      <c r="C18" t="s">
        <v>19</v>
      </c>
      <c r="E18" s="5">
        <v>559640</v>
      </c>
    </row>
  </sheetData>
  <sheetProtection selectLockedCells="1" selectUnlockedCells="1"/>
  <mergeCells count="15">
    <mergeCell ref="I3:Q3"/>
    <mergeCell ref="I4:J4"/>
    <mergeCell ref="L4:M4"/>
    <mergeCell ref="I5:K5"/>
    <mergeCell ref="A7:C7"/>
    <mergeCell ref="I8:J8"/>
    <mergeCell ref="L8:M8"/>
    <mergeCell ref="I9:J9"/>
    <mergeCell ref="L9:M9"/>
    <mergeCell ref="I14:J14"/>
    <mergeCell ref="L14:M14"/>
    <mergeCell ref="I15:J15"/>
    <mergeCell ref="L15:M15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16.7109375" style="0" customWidth="1"/>
    <col min="10" max="11" width="8.7109375" style="0" customWidth="1"/>
    <col min="12" max="12" width="23.7109375" style="0" customWidth="1"/>
    <col min="13" max="16384" width="8.7109375" style="0" customWidth="1"/>
  </cols>
  <sheetData>
    <row r="2" spans="1:6" ht="15">
      <c r="A2" s="1" t="s">
        <v>916</v>
      </c>
      <c r="B2" s="1"/>
      <c r="C2" s="1"/>
      <c r="D2" s="1"/>
      <c r="E2" s="1"/>
      <c r="F2" s="1"/>
    </row>
    <row r="5" spans="3:12" ht="39.75" customHeight="1">
      <c r="C5" s="10" t="s">
        <v>917</v>
      </c>
      <c r="E5" s="10" t="s">
        <v>918</v>
      </c>
      <c r="G5" s="10" t="s">
        <v>919</v>
      </c>
      <c r="I5" s="10" t="s">
        <v>920</v>
      </c>
      <c r="L5" s="10" t="s">
        <v>921</v>
      </c>
    </row>
    <row r="6" spans="3:12" ht="15">
      <c r="C6" s="3" t="s">
        <v>676</v>
      </c>
      <c r="E6" s="3" t="s">
        <v>676</v>
      </c>
      <c r="G6" s="3" t="s">
        <v>676</v>
      </c>
      <c r="I6" s="3" t="s">
        <v>676</v>
      </c>
      <c r="L6" s="3" t="s">
        <v>676</v>
      </c>
    </row>
    <row r="7" ht="15">
      <c r="A7" s="3" t="s">
        <v>2</v>
      </c>
    </row>
    <row r="8" ht="15">
      <c r="A8" s="3" t="s">
        <v>154</v>
      </c>
    </row>
    <row r="9" spans="1:12" ht="15">
      <c r="A9" t="s">
        <v>922</v>
      </c>
      <c r="C9" s="5">
        <v>613200</v>
      </c>
      <c r="E9" t="s">
        <v>19</v>
      </c>
      <c r="G9" t="s">
        <v>19</v>
      </c>
      <c r="I9" t="s">
        <v>19</v>
      </c>
      <c r="L9" s="5">
        <v>613200</v>
      </c>
    </row>
    <row r="10" spans="1:12" ht="15">
      <c r="A10" t="s">
        <v>923</v>
      </c>
      <c r="C10" s="5">
        <v>11490282</v>
      </c>
      <c r="E10" t="s">
        <v>19</v>
      </c>
      <c r="G10" t="s">
        <v>19</v>
      </c>
      <c r="I10" t="s">
        <v>19</v>
      </c>
      <c r="L10" s="5">
        <v>11490282</v>
      </c>
    </row>
    <row r="11" spans="1:12" ht="15">
      <c r="A11" t="s">
        <v>801</v>
      </c>
      <c r="C11" t="s">
        <v>19</v>
      </c>
      <c r="E11" t="s">
        <v>19</v>
      </c>
      <c r="G11" t="s">
        <v>19</v>
      </c>
      <c r="I11" t="s">
        <v>19</v>
      </c>
      <c r="L11" t="s">
        <v>19</v>
      </c>
    </row>
    <row r="12" spans="1:12" ht="15">
      <c r="A12" t="s">
        <v>799</v>
      </c>
      <c r="C12" s="5">
        <v>20000</v>
      </c>
      <c r="E12" t="s">
        <v>19</v>
      </c>
      <c r="G12" t="s">
        <v>19</v>
      </c>
      <c r="I12" t="s">
        <v>19</v>
      </c>
      <c r="L12" s="5">
        <v>20000</v>
      </c>
    </row>
    <row r="13" spans="1:12" ht="15">
      <c r="A13" t="s">
        <v>924</v>
      </c>
      <c r="C13" t="s">
        <v>19</v>
      </c>
      <c r="E13" t="s">
        <v>19</v>
      </c>
      <c r="G13" t="s">
        <v>19</v>
      </c>
      <c r="I13" t="s">
        <v>19</v>
      </c>
      <c r="L13" t="s">
        <v>19</v>
      </c>
    </row>
    <row r="14" spans="1:12" ht="15">
      <c r="A14" t="s">
        <v>854</v>
      </c>
      <c r="C14" s="5">
        <v>17664080</v>
      </c>
      <c r="E14" t="s">
        <v>19</v>
      </c>
      <c r="G14" t="s">
        <v>19</v>
      </c>
      <c r="I14" s="6">
        <v>-460400</v>
      </c>
      <c r="L14" s="5">
        <v>17203680</v>
      </c>
    </row>
    <row r="15" spans="1:12" ht="15">
      <c r="A15" t="s">
        <v>925</v>
      </c>
      <c r="C15" s="5">
        <v>170179</v>
      </c>
      <c r="E15" t="s">
        <v>19</v>
      </c>
      <c r="G15" t="s">
        <v>19</v>
      </c>
      <c r="I15" t="s">
        <v>19</v>
      </c>
      <c r="L15" s="5">
        <v>170179</v>
      </c>
    </row>
    <row r="16" spans="1:12" ht="15">
      <c r="A16" t="s">
        <v>926</v>
      </c>
      <c r="C16" s="5">
        <v>7093586</v>
      </c>
      <c r="E16" t="s">
        <v>19</v>
      </c>
      <c r="G16" t="s">
        <v>19</v>
      </c>
      <c r="I16" t="s">
        <v>19</v>
      </c>
      <c r="L16" s="5">
        <v>7093586</v>
      </c>
    </row>
    <row r="18" spans="1:12" ht="15">
      <c r="A18" t="s">
        <v>52</v>
      </c>
      <c r="C18" s="5">
        <v>37051327</v>
      </c>
      <c r="E18" t="s">
        <v>19</v>
      </c>
      <c r="G18" t="s">
        <v>19</v>
      </c>
      <c r="I18" s="6">
        <v>-460400</v>
      </c>
      <c r="L18" s="5">
        <v>36590927</v>
      </c>
    </row>
    <row r="20" ht="15">
      <c r="A20" s="3" t="s">
        <v>863</v>
      </c>
    </row>
    <row r="21" spans="1:12" ht="15">
      <c r="A21" t="s">
        <v>823</v>
      </c>
      <c r="C21" t="s">
        <v>19</v>
      </c>
      <c r="E21" t="s">
        <v>19</v>
      </c>
      <c r="G21" t="s">
        <v>19</v>
      </c>
      <c r="I21" t="s">
        <v>19</v>
      </c>
      <c r="L21" t="s">
        <v>19</v>
      </c>
    </row>
    <row r="22" spans="1:12" ht="15">
      <c r="A22" t="s">
        <v>806</v>
      </c>
      <c r="C22" s="5">
        <v>3730000</v>
      </c>
      <c r="E22" t="s">
        <v>19</v>
      </c>
      <c r="G22" t="s">
        <v>19</v>
      </c>
      <c r="I22" t="s">
        <v>19</v>
      </c>
      <c r="L22" s="5">
        <v>3730000</v>
      </c>
    </row>
    <row r="23" spans="1:12" ht="15">
      <c r="A23" t="s">
        <v>872</v>
      </c>
      <c r="C23" s="5">
        <v>3060460</v>
      </c>
      <c r="E23" t="s">
        <v>19</v>
      </c>
      <c r="G23" t="s">
        <v>19</v>
      </c>
      <c r="I23" s="6">
        <v>-300000</v>
      </c>
      <c r="L23" s="5">
        <v>2760460</v>
      </c>
    </row>
    <row r="24" spans="1:12" ht="15">
      <c r="A24" t="s">
        <v>864</v>
      </c>
      <c r="C24" s="5">
        <v>2786320</v>
      </c>
      <c r="E24" t="s">
        <v>19</v>
      </c>
      <c r="G24" t="s">
        <v>19</v>
      </c>
      <c r="I24" s="6">
        <v>-194000</v>
      </c>
      <c r="L24" s="5">
        <v>2592320</v>
      </c>
    </row>
    <row r="25" spans="1:12" ht="15">
      <c r="A25" t="s">
        <v>807</v>
      </c>
      <c r="C25" s="5">
        <v>15000</v>
      </c>
      <c r="E25" t="s">
        <v>19</v>
      </c>
      <c r="G25" t="s">
        <v>19</v>
      </c>
      <c r="I25" t="s">
        <v>19</v>
      </c>
      <c r="L25" s="5">
        <v>15000</v>
      </c>
    </row>
    <row r="26" spans="1:12" ht="15">
      <c r="A26" t="s">
        <v>823</v>
      </c>
      <c r="C26" t="s">
        <v>19</v>
      </c>
      <c r="E26" t="s">
        <v>19</v>
      </c>
      <c r="G26" t="s">
        <v>19</v>
      </c>
      <c r="I26" t="s">
        <v>19</v>
      </c>
      <c r="L26" t="s">
        <v>19</v>
      </c>
    </row>
    <row r="28" spans="1:12" ht="15">
      <c r="A28" t="s">
        <v>52</v>
      </c>
      <c r="C28" s="5">
        <v>9591780</v>
      </c>
      <c r="E28" t="s">
        <v>19</v>
      </c>
      <c r="G28" t="s">
        <v>19</v>
      </c>
      <c r="I28" s="6">
        <v>-494000</v>
      </c>
      <c r="L28" s="5">
        <v>9097780</v>
      </c>
    </row>
    <row r="30" ht="15">
      <c r="A30" s="3" t="s">
        <v>3</v>
      </c>
    </row>
    <row r="31" ht="15">
      <c r="A31" s="3" t="s">
        <v>154</v>
      </c>
    </row>
    <row r="32" spans="1:12" ht="15">
      <c r="A32" t="s">
        <v>803</v>
      </c>
      <c r="C32" s="5">
        <v>445067</v>
      </c>
      <c r="E32" t="s">
        <v>19</v>
      </c>
      <c r="G32" t="s">
        <v>19</v>
      </c>
      <c r="I32" s="5">
        <v>168133</v>
      </c>
      <c r="L32" s="5">
        <v>613200</v>
      </c>
    </row>
    <row r="33" spans="1:12" ht="15">
      <c r="A33" t="s">
        <v>805</v>
      </c>
      <c r="C33" s="5">
        <v>11319282</v>
      </c>
      <c r="E33" t="s">
        <v>19</v>
      </c>
      <c r="G33" t="s">
        <v>19</v>
      </c>
      <c r="I33" s="5">
        <v>171000</v>
      </c>
      <c r="L33" s="5">
        <v>11490282</v>
      </c>
    </row>
    <row r="34" spans="1:12" ht="15">
      <c r="A34" t="s">
        <v>801</v>
      </c>
      <c r="C34" t="s">
        <v>19</v>
      </c>
      <c r="E34" t="s">
        <v>19</v>
      </c>
      <c r="G34" t="s">
        <v>19</v>
      </c>
      <c r="I34" t="s">
        <v>19</v>
      </c>
      <c r="L34" t="s">
        <v>19</v>
      </c>
    </row>
    <row r="35" spans="1:12" ht="15">
      <c r="A35" t="s">
        <v>927</v>
      </c>
      <c r="C35" t="s">
        <v>19</v>
      </c>
      <c r="E35" t="s">
        <v>19</v>
      </c>
      <c r="G35" t="s">
        <v>19</v>
      </c>
      <c r="I35" s="5">
        <v>20000</v>
      </c>
      <c r="L35" s="5">
        <v>20000</v>
      </c>
    </row>
    <row r="36" spans="1:12" ht="15">
      <c r="A36" t="s">
        <v>924</v>
      </c>
      <c r="C36" t="s">
        <v>19</v>
      </c>
      <c r="E36" t="s">
        <v>19</v>
      </c>
      <c r="G36" t="s">
        <v>19</v>
      </c>
      <c r="I36" t="s">
        <v>19</v>
      </c>
      <c r="L36" t="s">
        <v>19</v>
      </c>
    </row>
    <row r="37" spans="1:12" ht="15">
      <c r="A37" t="s">
        <v>928</v>
      </c>
      <c r="C37" s="5">
        <v>17664080</v>
      </c>
      <c r="E37" t="s">
        <v>19</v>
      </c>
      <c r="G37" t="s">
        <v>19</v>
      </c>
      <c r="I37" t="s">
        <v>19</v>
      </c>
      <c r="L37" s="5">
        <v>17664080</v>
      </c>
    </row>
    <row r="38" spans="1:12" ht="15">
      <c r="A38" t="s">
        <v>929</v>
      </c>
      <c r="C38" t="s">
        <v>19</v>
      </c>
      <c r="I38" s="5">
        <v>170179</v>
      </c>
      <c r="L38" s="5">
        <v>170179</v>
      </c>
    </row>
    <row r="39" spans="1:12" ht="15">
      <c r="A39" t="s">
        <v>930</v>
      </c>
      <c r="C39" s="5">
        <v>1900000</v>
      </c>
      <c r="E39" t="s">
        <v>19</v>
      </c>
      <c r="G39" t="s">
        <v>19</v>
      </c>
      <c r="I39" t="s">
        <v>19</v>
      </c>
      <c r="L39" s="5">
        <v>1900000</v>
      </c>
    </row>
    <row r="40" spans="1:12" ht="15">
      <c r="A40" t="s">
        <v>931</v>
      </c>
      <c r="C40" s="5">
        <v>7093586</v>
      </c>
      <c r="E40" t="s">
        <v>19</v>
      </c>
      <c r="G40" t="s">
        <v>19</v>
      </c>
      <c r="I40" t="s">
        <v>19</v>
      </c>
      <c r="L40" s="5">
        <v>7093586</v>
      </c>
    </row>
    <row r="42" spans="1:12" ht="15">
      <c r="A42" t="s">
        <v>52</v>
      </c>
      <c r="C42" s="5">
        <v>38422015</v>
      </c>
      <c r="E42" t="s">
        <v>19</v>
      </c>
      <c r="G42" t="s">
        <v>19</v>
      </c>
      <c r="I42" s="5">
        <v>529312</v>
      </c>
      <c r="L42" s="5">
        <v>38951327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16.7109375" style="0" customWidth="1"/>
    <col min="10" max="11" width="8.7109375" style="0" customWidth="1"/>
    <col min="12" max="12" width="23.7109375" style="0" customWidth="1"/>
    <col min="13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12" ht="39.75" customHeight="1">
      <c r="C5" s="10" t="s">
        <v>932</v>
      </c>
      <c r="E5" s="10" t="s">
        <v>918</v>
      </c>
      <c r="G5" s="10" t="s">
        <v>919</v>
      </c>
      <c r="I5" s="10" t="s">
        <v>920</v>
      </c>
      <c r="L5" s="10" t="s">
        <v>933</v>
      </c>
    </row>
    <row r="6" spans="3:12" ht="15">
      <c r="C6" s="3" t="s">
        <v>676</v>
      </c>
      <c r="E6" s="3" t="s">
        <v>676</v>
      </c>
      <c r="G6" s="3" t="s">
        <v>676</v>
      </c>
      <c r="I6" s="3" t="s">
        <v>676</v>
      </c>
      <c r="L6" s="3" t="s">
        <v>676</v>
      </c>
    </row>
    <row r="7" ht="15">
      <c r="A7" s="3" t="s">
        <v>863</v>
      </c>
    </row>
    <row r="8" spans="1:12" ht="15">
      <c r="A8" t="s">
        <v>823</v>
      </c>
      <c r="C8" t="s">
        <v>19</v>
      </c>
      <c r="E8" t="s">
        <v>19</v>
      </c>
      <c r="G8" t="s">
        <v>19</v>
      </c>
      <c r="I8" t="s">
        <v>19</v>
      </c>
      <c r="L8" t="s">
        <v>19</v>
      </c>
    </row>
    <row r="9" spans="1:12" ht="15">
      <c r="A9" t="s">
        <v>806</v>
      </c>
      <c r="C9" s="5">
        <v>3909579</v>
      </c>
      <c r="E9" t="s">
        <v>19</v>
      </c>
      <c r="G9" t="s">
        <v>19</v>
      </c>
      <c r="I9" s="6">
        <v>-179579</v>
      </c>
      <c r="L9" s="5">
        <v>3730000</v>
      </c>
    </row>
    <row r="10" spans="1:12" ht="15">
      <c r="A10" t="s">
        <v>827</v>
      </c>
      <c r="C10" t="s">
        <v>19</v>
      </c>
      <c r="E10" t="s">
        <v>19</v>
      </c>
      <c r="G10" t="s">
        <v>19</v>
      </c>
      <c r="I10" t="s">
        <v>19</v>
      </c>
      <c r="L10" t="s">
        <v>19</v>
      </c>
    </row>
    <row r="11" spans="1:12" ht="15">
      <c r="A11" t="s">
        <v>934</v>
      </c>
      <c r="C11" s="5">
        <v>3060460</v>
      </c>
      <c r="E11" t="s">
        <v>19</v>
      </c>
      <c r="G11" t="s">
        <v>19</v>
      </c>
      <c r="I11" t="s">
        <v>19</v>
      </c>
      <c r="L11" s="5">
        <v>3060460</v>
      </c>
    </row>
    <row r="12" spans="1:12" ht="15">
      <c r="A12" t="s">
        <v>935</v>
      </c>
      <c r="C12" s="5">
        <v>2786320</v>
      </c>
      <c r="E12" t="s">
        <v>19</v>
      </c>
      <c r="G12" t="s">
        <v>19</v>
      </c>
      <c r="I12" t="s">
        <v>19</v>
      </c>
      <c r="L12" s="5">
        <v>2786320</v>
      </c>
    </row>
    <row r="13" spans="1:12" ht="15">
      <c r="A13" t="s">
        <v>807</v>
      </c>
      <c r="C13" t="s">
        <v>19</v>
      </c>
      <c r="E13" t="s">
        <v>19</v>
      </c>
      <c r="G13" t="s">
        <v>19</v>
      </c>
      <c r="I13" s="5">
        <v>15000</v>
      </c>
      <c r="L13" s="5">
        <v>15000</v>
      </c>
    </row>
    <row r="14" spans="1:12" ht="15">
      <c r="A14" t="s">
        <v>832</v>
      </c>
      <c r="C14" t="s">
        <v>19</v>
      </c>
      <c r="E14" t="s">
        <v>19</v>
      </c>
      <c r="G14" t="s">
        <v>19</v>
      </c>
      <c r="I14" t="s">
        <v>19</v>
      </c>
      <c r="L14" t="s">
        <v>19</v>
      </c>
    </row>
    <row r="15" spans="1:12" ht="15">
      <c r="A15" t="s">
        <v>830</v>
      </c>
      <c r="C15" s="5">
        <v>189000</v>
      </c>
      <c r="E15" t="s">
        <v>19</v>
      </c>
      <c r="G15" t="s">
        <v>19</v>
      </c>
      <c r="I15" t="s">
        <v>19</v>
      </c>
      <c r="L15" s="5">
        <v>189000</v>
      </c>
    </row>
    <row r="17" spans="1:12" ht="15">
      <c r="A17" t="s">
        <v>52</v>
      </c>
      <c r="C17" s="5">
        <v>9945359</v>
      </c>
      <c r="E17" t="s">
        <v>19</v>
      </c>
      <c r="G17" t="s">
        <v>19</v>
      </c>
      <c r="I17" s="6">
        <v>-164579</v>
      </c>
      <c r="L17" s="5">
        <v>9780780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16.7109375" style="0" customWidth="1"/>
    <col min="10" max="11" width="8.7109375" style="0" customWidth="1"/>
    <col min="12" max="12" width="23.7109375" style="0" customWidth="1"/>
    <col min="13" max="13" width="8.7109375" style="0" customWidth="1"/>
    <col min="14" max="14" width="46.7109375" style="0" customWidth="1"/>
    <col min="15" max="15" width="8.7109375" style="0" customWidth="1"/>
    <col min="16" max="16" width="26.7109375" style="0" customWidth="1"/>
    <col min="17" max="16384" width="8.7109375" style="0" customWidth="1"/>
  </cols>
  <sheetData>
    <row r="2" spans="1:6" ht="15" customHeight="1">
      <c r="A2" s="4" t="s">
        <v>936</v>
      </c>
      <c r="B2" s="4"/>
      <c r="C2" s="4"/>
      <c r="D2" s="4"/>
      <c r="E2" s="4"/>
      <c r="F2" s="4"/>
    </row>
    <row r="5" spans="3:16" ht="39.75" customHeight="1">
      <c r="C5" s="10" t="s">
        <v>917</v>
      </c>
      <c r="E5" s="10" t="s">
        <v>918</v>
      </c>
      <c r="G5" s="3" t="s">
        <v>686</v>
      </c>
      <c r="I5" s="10" t="s">
        <v>920</v>
      </c>
      <c r="L5" s="10" t="s">
        <v>921</v>
      </c>
      <c r="N5" s="10" t="s">
        <v>937</v>
      </c>
      <c r="P5" s="10" t="s">
        <v>938</v>
      </c>
    </row>
    <row r="6" spans="3:16" ht="15">
      <c r="C6" s="3" t="s">
        <v>676</v>
      </c>
      <c r="E6" s="3" t="s">
        <v>676</v>
      </c>
      <c r="G6" s="3" t="s">
        <v>676</v>
      </c>
      <c r="I6" s="3" t="s">
        <v>676</v>
      </c>
      <c r="L6" s="3" t="s">
        <v>676</v>
      </c>
      <c r="N6" s="3" t="s">
        <v>676</v>
      </c>
      <c r="P6" s="3" t="s">
        <v>676</v>
      </c>
    </row>
    <row r="7" ht="15">
      <c r="A7" s="3" t="s">
        <v>2</v>
      </c>
    </row>
    <row r="8" ht="15">
      <c r="A8" s="3" t="s">
        <v>154</v>
      </c>
    </row>
    <row r="9" spans="1:16" ht="15">
      <c r="A9" t="s">
        <v>939</v>
      </c>
      <c r="C9" s="5">
        <v>1324111</v>
      </c>
      <c r="E9" t="s">
        <v>19</v>
      </c>
      <c r="G9" t="s">
        <v>19</v>
      </c>
      <c r="I9" t="s">
        <v>19</v>
      </c>
      <c r="L9" s="5">
        <v>1324111</v>
      </c>
      <c r="N9" s="5">
        <v>1324111</v>
      </c>
      <c r="P9" t="s">
        <v>19</v>
      </c>
    </row>
    <row r="10" spans="1:16" ht="15">
      <c r="A10" t="s">
        <v>923</v>
      </c>
      <c r="C10" s="5">
        <v>5171030</v>
      </c>
      <c r="E10" t="s">
        <v>19</v>
      </c>
      <c r="G10" t="s">
        <v>19</v>
      </c>
      <c r="I10" t="s">
        <v>19</v>
      </c>
      <c r="L10" s="5">
        <v>5171030</v>
      </c>
      <c r="N10" s="5">
        <v>5171030</v>
      </c>
      <c r="P10" t="s">
        <v>19</v>
      </c>
    </row>
    <row r="11" spans="1:16" ht="15">
      <c r="A11" t="s">
        <v>801</v>
      </c>
      <c r="C11" s="5">
        <v>242061</v>
      </c>
      <c r="E11" t="s">
        <v>19</v>
      </c>
      <c r="G11" t="s">
        <v>19</v>
      </c>
      <c r="I11" t="s">
        <v>19</v>
      </c>
      <c r="L11" s="5">
        <v>242061</v>
      </c>
      <c r="N11" s="5">
        <v>242061</v>
      </c>
      <c r="P11" t="s">
        <v>19</v>
      </c>
    </row>
    <row r="12" spans="1:16" ht="15">
      <c r="A12" t="s">
        <v>799</v>
      </c>
      <c r="C12" s="5">
        <v>200000</v>
      </c>
      <c r="E12" t="s">
        <v>19</v>
      </c>
      <c r="G12" t="s">
        <v>19</v>
      </c>
      <c r="I12" t="s">
        <v>19</v>
      </c>
      <c r="L12" s="5">
        <v>200000</v>
      </c>
      <c r="N12" s="5">
        <v>200000</v>
      </c>
      <c r="P12" s="5">
        <v>200000</v>
      </c>
    </row>
    <row r="13" spans="1:16" ht="15">
      <c r="A13" t="s">
        <v>800</v>
      </c>
      <c r="C13" s="5">
        <v>200000</v>
      </c>
      <c r="E13" t="s">
        <v>19</v>
      </c>
      <c r="G13" t="s">
        <v>19</v>
      </c>
      <c r="I13" t="s">
        <v>19</v>
      </c>
      <c r="L13" s="5">
        <v>200000</v>
      </c>
      <c r="N13" s="5">
        <v>200000</v>
      </c>
      <c r="P13" s="5">
        <v>200000</v>
      </c>
    </row>
    <row r="14" spans="1:16" ht="15">
      <c r="A14" t="s">
        <v>854</v>
      </c>
      <c r="C14" s="5">
        <v>1380700</v>
      </c>
      <c r="E14" t="s">
        <v>19</v>
      </c>
      <c r="G14" t="s">
        <v>19</v>
      </c>
      <c r="I14" t="s">
        <v>19</v>
      </c>
      <c r="L14" s="5">
        <v>1380700</v>
      </c>
      <c r="N14" s="5">
        <v>1130700</v>
      </c>
      <c r="P14" s="5">
        <v>250000</v>
      </c>
    </row>
    <row r="15" spans="1:16" ht="15">
      <c r="A15" t="s">
        <v>925</v>
      </c>
      <c r="C15" t="s">
        <v>19</v>
      </c>
      <c r="E15" t="s">
        <v>19</v>
      </c>
      <c r="G15" t="s">
        <v>19</v>
      </c>
      <c r="I15" t="s">
        <v>19</v>
      </c>
      <c r="L15" t="s">
        <v>19</v>
      </c>
      <c r="N15" t="s">
        <v>19</v>
      </c>
      <c r="P15" t="s">
        <v>19</v>
      </c>
    </row>
    <row r="16" spans="1:16" ht="15">
      <c r="A16" t="s">
        <v>926</v>
      </c>
      <c r="C16" s="5">
        <v>1549111</v>
      </c>
      <c r="E16" t="s">
        <v>19</v>
      </c>
      <c r="G16" t="s">
        <v>19</v>
      </c>
      <c r="I16" t="s">
        <v>19</v>
      </c>
      <c r="L16" s="5">
        <v>1549111</v>
      </c>
      <c r="N16" s="5">
        <v>1549111</v>
      </c>
      <c r="P16" t="s">
        <v>19</v>
      </c>
    </row>
    <row r="18" spans="1:16" ht="15">
      <c r="A18" t="s">
        <v>52</v>
      </c>
      <c r="C18" s="5">
        <v>10067013</v>
      </c>
      <c r="E18" t="s">
        <v>19</v>
      </c>
      <c r="G18" t="s">
        <v>19</v>
      </c>
      <c r="I18" t="s">
        <v>19</v>
      </c>
      <c r="L18" s="5">
        <v>10067013</v>
      </c>
      <c r="N18" s="5">
        <v>9817013</v>
      </c>
      <c r="P18" s="5">
        <v>650000</v>
      </c>
    </row>
    <row r="20" ht="15">
      <c r="A20" s="3" t="s">
        <v>863</v>
      </c>
    </row>
    <row r="21" spans="1:16" ht="15">
      <c r="A21" t="s">
        <v>807</v>
      </c>
      <c r="C21" s="5">
        <v>1100000</v>
      </c>
      <c r="E21" t="s">
        <v>19</v>
      </c>
      <c r="G21" t="s">
        <v>19</v>
      </c>
      <c r="I21" t="s">
        <v>19</v>
      </c>
      <c r="L21" s="5">
        <v>1100000</v>
      </c>
      <c r="N21" s="5">
        <v>1100000</v>
      </c>
      <c r="P21" t="s">
        <v>19</v>
      </c>
    </row>
    <row r="22" spans="1:14" ht="15">
      <c r="A22" t="s">
        <v>806</v>
      </c>
      <c r="C22" s="5">
        <v>851789</v>
      </c>
      <c r="E22" t="s">
        <v>19</v>
      </c>
      <c r="G22" t="s">
        <v>19</v>
      </c>
      <c r="I22" t="s">
        <v>19</v>
      </c>
      <c r="L22" s="5">
        <v>851789</v>
      </c>
      <c r="N22" s="5">
        <v>851789</v>
      </c>
    </row>
    <row r="23" spans="1:16" ht="15">
      <c r="A23" t="s">
        <v>864</v>
      </c>
      <c r="C23" s="5">
        <v>237500</v>
      </c>
      <c r="E23" s="5">
        <v>250000</v>
      </c>
      <c r="G23" t="s">
        <v>19</v>
      </c>
      <c r="I23" t="s">
        <v>19</v>
      </c>
      <c r="L23" s="5">
        <v>487500</v>
      </c>
      <c r="N23" s="5">
        <v>118750</v>
      </c>
      <c r="P23" s="5">
        <v>118750</v>
      </c>
    </row>
    <row r="24" spans="1:16" ht="15">
      <c r="A24" t="s">
        <v>872</v>
      </c>
      <c r="C24" s="5">
        <v>237500</v>
      </c>
      <c r="E24" s="5">
        <v>250000</v>
      </c>
      <c r="G24" t="s">
        <v>19</v>
      </c>
      <c r="I24" t="s">
        <v>19</v>
      </c>
      <c r="L24" s="5">
        <v>487500</v>
      </c>
      <c r="N24" s="5">
        <v>118750</v>
      </c>
      <c r="P24" s="5">
        <v>118750</v>
      </c>
    </row>
    <row r="25" spans="1:16" ht="15">
      <c r="A25" t="s">
        <v>823</v>
      </c>
      <c r="C25" s="5">
        <v>1120000</v>
      </c>
      <c r="E25" t="s">
        <v>19</v>
      </c>
      <c r="G25" t="s">
        <v>19</v>
      </c>
      <c r="I25" s="6">
        <v>-1120000</v>
      </c>
      <c r="L25" t="s">
        <v>19</v>
      </c>
      <c r="N25" t="s">
        <v>19</v>
      </c>
      <c r="P25" t="s">
        <v>19</v>
      </c>
    </row>
    <row r="27" spans="1:16" ht="15">
      <c r="A27" t="s">
        <v>52</v>
      </c>
      <c r="C27" s="5">
        <v>3546789</v>
      </c>
      <c r="E27" s="5">
        <v>500000</v>
      </c>
      <c r="G27" t="s">
        <v>19</v>
      </c>
      <c r="I27" s="6">
        <v>-1120000</v>
      </c>
      <c r="L27" s="5">
        <v>2926789</v>
      </c>
      <c r="N27" s="5">
        <v>2189289</v>
      </c>
      <c r="P27" s="5">
        <v>237500</v>
      </c>
    </row>
    <row r="29" ht="15">
      <c r="A29" s="3" t="s">
        <v>3</v>
      </c>
    </row>
    <row r="30" ht="15">
      <c r="A30" s="3" t="s">
        <v>154</v>
      </c>
    </row>
    <row r="31" spans="1:16" ht="15">
      <c r="A31" t="s">
        <v>803</v>
      </c>
      <c r="C31" s="5">
        <v>949111</v>
      </c>
      <c r="E31" s="5">
        <v>375000</v>
      </c>
      <c r="G31" t="s">
        <v>19</v>
      </c>
      <c r="I31" t="s">
        <v>19</v>
      </c>
      <c r="L31" s="5">
        <v>1324111</v>
      </c>
      <c r="N31" s="5">
        <v>1324111</v>
      </c>
      <c r="P31" s="5">
        <v>375000</v>
      </c>
    </row>
    <row r="32" spans="1:16" ht="15">
      <c r="A32" t="s">
        <v>805</v>
      </c>
      <c r="C32" s="5">
        <v>3971030</v>
      </c>
      <c r="E32" s="5">
        <v>1200000</v>
      </c>
      <c r="G32" t="s">
        <v>19</v>
      </c>
      <c r="I32" t="s">
        <v>19</v>
      </c>
      <c r="L32" s="5">
        <v>5171030</v>
      </c>
      <c r="N32" s="5">
        <v>5171030</v>
      </c>
      <c r="P32" s="5">
        <v>1200000</v>
      </c>
    </row>
    <row r="33" spans="1:16" ht="15">
      <c r="A33" t="s">
        <v>801</v>
      </c>
      <c r="C33" s="5">
        <v>242061</v>
      </c>
      <c r="E33" t="s">
        <v>19</v>
      </c>
      <c r="G33" t="s">
        <v>19</v>
      </c>
      <c r="I33" t="s">
        <v>19</v>
      </c>
      <c r="L33" s="5">
        <v>242061</v>
      </c>
      <c r="N33" s="5">
        <v>242061</v>
      </c>
      <c r="P33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16.7109375" style="0" customWidth="1"/>
    <col min="10" max="11" width="8.7109375" style="0" customWidth="1"/>
    <col min="12" max="12" width="23.7109375" style="0" customWidth="1"/>
    <col min="13" max="13" width="8.7109375" style="0" customWidth="1"/>
    <col min="14" max="14" width="46.7109375" style="0" customWidth="1"/>
    <col min="15" max="15" width="8.7109375" style="0" customWidth="1"/>
    <col min="16" max="16" width="26.7109375" style="0" customWidth="1"/>
    <col min="17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16" ht="39.75" customHeight="1">
      <c r="C5" s="10" t="s">
        <v>932</v>
      </c>
      <c r="E5" s="10" t="s">
        <v>918</v>
      </c>
      <c r="G5" s="3" t="s">
        <v>686</v>
      </c>
      <c r="I5" s="10" t="s">
        <v>920</v>
      </c>
      <c r="L5" s="10" t="s">
        <v>921</v>
      </c>
      <c r="N5" s="10" t="s">
        <v>937</v>
      </c>
      <c r="P5" s="10" t="s">
        <v>938</v>
      </c>
    </row>
    <row r="6" spans="3:16" ht="15">
      <c r="C6" s="3" t="s">
        <v>676</v>
      </c>
      <c r="E6" s="3" t="s">
        <v>676</v>
      </c>
      <c r="G6" s="3" t="s">
        <v>676</v>
      </c>
      <c r="I6" s="3" t="s">
        <v>676</v>
      </c>
      <c r="L6" s="3" t="s">
        <v>676</v>
      </c>
      <c r="N6" s="3" t="s">
        <v>676</v>
      </c>
      <c r="P6" s="3" t="s">
        <v>676</v>
      </c>
    </row>
    <row r="7" spans="1:16" ht="15">
      <c r="A7" t="s">
        <v>927</v>
      </c>
      <c r="C7" t="s">
        <v>19</v>
      </c>
      <c r="E7" s="5">
        <v>200000</v>
      </c>
      <c r="G7" t="s">
        <v>19</v>
      </c>
      <c r="I7" t="s">
        <v>19</v>
      </c>
      <c r="L7" s="5">
        <v>200000</v>
      </c>
      <c r="N7" t="s">
        <v>19</v>
      </c>
      <c r="P7" t="s">
        <v>19</v>
      </c>
    </row>
    <row r="8" spans="1:16" ht="15">
      <c r="A8" t="s">
        <v>924</v>
      </c>
      <c r="C8" t="s">
        <v>19</v>
      </c>
      <c r="E8" s="5">
        <v>200000</v>
      </c>
      <c r="G8" t="s">
        <v>19</v>
      </c>
      <c r="I8" t="s">
        <v>19</v>
      </c>
      <c r="L8" s="5">
        <v>200000</v>
      </c>
      <c r="N8" t="s">
        <v>19</v>
      </c>
      <c r="P8" t="s">
        <v>19</v>
      </c>
    </row>
    <row r="9" spans="1:16" ht="15">
      <c r="A9" t="s">
        <v>928</v>
      </c>
      <c r="C9" t="s">
        <v>19</v>
      </c>
      <c r="E9" s="5">
        <v>500000</v>
      </c>
      <c r="G9" t="s">
        <v>19</v>
      </c>
      <c r="I9" s="5">
        <v>880700</v>
      </c>
      <c r="L9" s="5">
        <v>1380700</v>
      </c>
      <c r="N9" s="5">
        <v>880700</v>
      </c>
      <c r="P9" t="s">
        <v>19</v>
      </c>
    </row>
    <row r="10" spans="1:16" ht="15">
      <c r="A10" t="s">
        <v>929</v>
      </c>
      <c r="C10" t="s">
        <v>19</v>
      </c>
      <c r="E10" t="s">
        <v>19</v>
      </c>
      <c r="G10" t="s">
        <v>19</v>
      </c>
      <c r="I10" t="s">
        <v>19</v>
      </c>
      <c r="L10" t="s">
        <v>19</v>
      </c>
      <c r="N10" t="s">
        <v>19</v>
      </c>
      <c r="P10" t="s">
        <v>19</v>
      </c>
    </row>
    <row r="11" spans="1:16" ht="15">
      <c r="A11" t="s">
        <v>930</v>
      </c>
      <c r="C11" s="5">
        <v>200000</v>
      </c>
      <c r="E11" t="s">
        <v>19</v>
      </c>
      <c r="G11" t="s">
        <v>19</v>
      </c>
      <c r="I11" t="s">
        <v>19</v>
      </c>
      <c r="L11" s="5">
        <v>200000</v>
      </c>
      <c r="N11" s="5">
        <v>200000</v>
      </c>
      <c r="P11" t="s">
        <v>19</v>
      </c>
    </row>
    <row r="12" spans="1:16" ht="15">
      <c r="A12" t="s">
        <v>931</v>
      </c>
      <c r="C12" s="5">
        <v>1549111</v>
      </c>
      <c r="E12" t="s">
        <v>19</v>
      </c>
      <c r="G12" t="s">
        <v>19</v>
      </c>
      <c r="I12" t="s">
        <v>19</v>
      </c>
      <c r="L12" s="5">
        <v>1549111</v>
      </c>
      <c r="N12" s="5">
        <v>1549111</v>
      </c>
      <c r="P12" t="s">
        <v>19</v>
      </c>
    </row>
    <row r="14" spans="1:16" ht="15">
      <c r="A14" t="s">
        <v>52</v>
      </c>
      <c r="C14" s="5">
        <v>6911313</v>
      </c>
      <c r="E14" s="5">
        <v>2475000</v>
      </c>
      <c r="G14" t="s">
        <v>19</v>
      </c>
      <c r="I14" s="5">
        <v>880700</v>
      </c>
      <c r="L14" s="5">
        <v>10267013</v>
      </c>
      <c r="N14" s="5">
        <v>9367013</v>
      </c>
      <c r="P14" s="5">
        <v>1575000</v>
      </c>
    </row>
    <row r="16" ht="15">
      <c r="A16" s="3" t="s">
        <v>863</v>
      </c>
    </row>
    <row r="17" spans="1:16" ht="15">
      <c r="A17" t="s">
        <v>823</v>
      </c>
      <c r="C17" s="5">
        <v>1200000</v>
      </c>
      <c r="E17" t="s">
        <v>19</v>
      </c>
      <c r="G17" t="s">
        <v>19</v>
      </c>
      <c r="I17" s="6">
        <v>-80000</v>
      </c>
      <c r="L17" s="5">
        <v>1120000</v>
      </c>
      <c r="N17" s="5">
        <v>720000</v>
      </c>
      <c r="P17" s="5">
        <v>320000</v>
      </c>
    </row>
    <row r="18" spans="1:16" ht="15">
      <c r="A18" t="s">
        <v>807</v>
      </c>
      <c r="C18" s="5">
        <v>900000</v>
      </c>
      <c r="E18" s="5">
        <v>200000</v>
      </c>
      <c r="G18" t="s">
        <v>19</v>
      </c>
      <c r="I18" t="s">
        <v>19</v>
      </c>
      <c r="L18" s="5">
        <v>1100000</v>
      </c>
      <c r="N18" s="5">
        <v>1100000</v>
      </c>
      <c r="P18" s="5">
        <v>400000</v>
      </c>
    </row>
    <row r="19" spans="1:16" ht="15">
      <c r="A19" t="s">
        <v>827</v>
      </c>
      <c r="C19" s="5">
        <v>1425000</v>
      </c>
      <c r="E19" t="s">
        <v>19</v>
      </c>
      <c r="G19" t="s">
        <v>19</v>
      </c>
      <c r="I19" t="s">
        <v>19</v>
      </c>
      <c r="L19" s="5">
        <v>1425000</v>
      </c>
      <c r="N19" s="5">
        <v>1425000</v>
      </c>
      <c r="P19" s="5">
        <v>525000</v>
      </c>
    </row>
    <row r="20" spans="1:16" ht="15">
      <c r="A20" t="s">
        <v>806</v>
      </c>
      <c r="C20" s="5">
        <v>864289</v>
      </c>
      <c r="E20" t="s">
        <v>19</v>
      </c>
      <c r="G20" t="s">
        <v>19</v>
      </c>
      <c r="I20" s="6">
        <v>-12500</v>
      </c>
      <c r="L20" s="5">
        <v>851789</v>
      </c>
      <c r="N20" s="5">
        <v>851789</v>
      </c>
      <c r="P20" s="5">
        <v>112500</v>
      </c>
    </row>
    <row r="21" spans="1:16" ht="15">
      <c r="A21" t="s">
        <v>830</v>
      </c>
      <c r="C21" s="5">
        <v>444645</v>
      </c>
      <c r="E21" t="s">
        <v>19</v>
      </c>
      <c r="G21" t="s">
        <v>19</v>
      </c>
      <c r="I21" t="s">
        <v>19</v>
      </c>
      <c r="L21" s="5">
        <v>444645</v>
      </c>
      <c r="N21" s="5">
        <v>444645</v>
      </c>
      <c r="P21" s="5">
        <v>125000</v>
      </c>
    </row>
    <row r="22" spans="1:16" ht="15">
      <c r="A22" t="s">
        <v>832</v>
      </c>
      <c r="C22" s="5">
        <v>554708</v>
      </c>
      <c r="E22" t="s">
        <v>19</v>
      </c>
      <c r="G22" t="s">
        <v>19</v>
      </c>
      <c r="I22" s="6">
        <v>-25000</v>
      </c>
      <c r="L22" s="5">
        <v>529708</v>
      </c>
      <c r="N22" s="5">
        <v>529708</v>
      </c>
      <c r="P22" s="5">
        <v>100000</v>
      </c>
    </row>
    <row r="23" spans="1:16" ht="15">
      <c r="A23" t="s">
        <v>864</v>
      </c>
      <c r="C23" t="s">
        <v>19</v>
      </c>
      <c r="E23" s="5">
        <v>237500</v>
      </c>
      <c r="G23" t="s">
        <v>19</v>
      </c>
      <c r="I23" t="s">
        <v>19</v>
      </c>
      <c r="L23" s="5">
        <v>237500</v>
      </c>
      <c r="N23" t="s">
        <v>19</v>
      </c>
      <c r="P23" t="s">
        <v>19</v>
      </c>
    </row>
    <row r="24" spans="1:16" ht="15">
      <c r="A24" t="s">
        <v>872</v>
      </c>
      <c r="C24" t="s">
        <v>19</v>
      </c>
      <c r="E24" s="5">
        <v>237500</v>
      </c>
      <c r="G24" t="s">
        <v>19</v>
      </c>
      <c r="I24" t="s">
        <v>19</v>
      </c>
      <c r="L24" s="5">
        <v>237500</v>
      </c>
      <c r="N24" t="s">
        <v>19</v>
      </c>
      <c r="P24" t="s">
        <v>19</v>
      </c>
    </row>
    <row r="26" spans="1:16" ht="15">
      <c r="A26" t="s">
        <v>52</v>
      </c>
      <c r="C26" s="5">
        <v>5388642</v>
      </c>
      <c r="E26" s="5">
        <v>675000</v>
      </c>
      <c r="G26" t="s">
        <v>19</v>
      </c>
      <c r="I26" s="6">
        <v>-117500</v>
      </c>
      <c r="L26" s="5">
        <v>5946142</v>
      </c>
      <c r="N26" s="5">
        <v>5071142</v>
      </c>
      <c r="P26" s="5">
        <v>1582500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2019-12-07T15:54:30Z</dcterms:created>
  <dcterms:modified xsi:type="dcterms:W3CDTF">2019-12-07T15:54:30Z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