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calculation of registratio-1" sheetId="2" r:id="rId2"/>
    <sheet name="calculation of registratio-2" sheetId="3" r:id="rId3"/>
    <sheet name="calculation of registratio-3" sheetId="4" r:id="rId4"/>
    <sheet name="calculation of registratio-4" sheetId="5" r:id="rId5"/>
    <sheet name="calculation of registratio-5" sheetId="6" r:id="rId6"/>
    <sheet name="calculation of registratio-6" sheetId="7" r:id="rId7"/>
    <sheet name="calculation of registratio-7" sheetId="8" r:id="rId8"/>
    <sheet name="in australian dollars" sheetId="9" r:id="rId9"/>
    <sheet name="in australian dollars-1" sheetId="10" r:id="rId10"/>
    <sheet name="in australian dollars-2" sheetId="11" r:id="rId11"/>
    <sheet name="in australian dollars-3" sheetId="12" r:id="rId12"/>
    <sheet name="selected consolidated fina" sheetId="13" r:id="rId13"/>
    <sheet name="selected consolidated fina-1" sheetId="14" r:id="rId14"/>
    <sheet name="selected consolidated fina-2" sheetId="15" r:id="rId15"/>
    <sheet name="selected consolidated fina-3" sheetId="16" r:id="rId16"/>
    <sheet name="annual high and low market" sheetId="17" r:id="rId17"/>
    <sheet name="annual high and low market-1" sheetId="18" r:id="rId18"/>
    <sheet name="monthly high and low marke" sheetId="19" r:id="rId19"/>
    <sheet name="monthly high and low marke-1" sheetId="20" r:id="rId20"/>
    <sheet name="monthly high and low marke-2" sheetId="21" r:id="rId21"/>
    <sheet name="expenses" sheetId="22" r:id="rId22"/>
    <sheet name="incorporation by reference" sheetId="23" r:id="rId23"/>
    <sheet name="incorporation by reference-1" sheetId="24" r:id="rId24"/>
    <sheet name="condensed consolidated sta" sheetId="25" r:id="rId25"/>
    <sheet name="condensed consolidated bal" sheetId="26" r:id="rId26"/>
    <sheet name="condensed consolidated sta-1" sheetId="27" r:id="rId27"/>
    <sheet name="condensed consolidated cas" sheetId="28" r:id="rId28"/>
    <sheet name="condensed consolidated cas-1" sheetId="29" r:id="rId29"/>
    <sheet name="condensed consolidated cas-2" sheetId="30" r:id="rId30"/>
    <sheet name="condensed consolidated cas-3" sheetId="31" r:id="rId31"/>
    <sheet name="notes to the financial sta" sheetId="32" r:id="rId32"/>
    <sheet name="notes to the financial sta-1" sheetId="33" r:id="rId33"/>
    <sheet name="notes to the financial sta-2" sheetId="34" r:id="rId34"/>
    <sheet name="notes to the financial sta-3" sheetId="35" r:id="rId35"/>
    <sheet name="notes to the financial sta-4" sheetId="36" r:id="rId36"/>
    <sheet name="effect of aifrs on the sta" sheetId="37" r:id="rId37"/>
    <sheet name="effect of aifrs on the sta-1" sheetId="38" r:id="rId38"/>
    <sheet name="effect of aifrs on the bal" sheetId="39" r:id="rId39"/>
    <sheet name="notes to the financial sta-5" sheetId="40" r:id="rId40"/>
    <sheet name="effect of aifrs on the bal-1" sheetId="41" r:id="rId41"/>
    <sheet name="notes to the financial sta-6" sheetId="42" r:id="rId42"/>
    <sheet name="notes to the financial sta-7" sheetId="43" r:id="rId43"/>
    <sheet name="notes to the financial sta-8" sheetId="44" r:id="rId44"/>
    <sheet name="notes to the financial sta-9" sheetId="45" r:id="rId45"/>
    <sheet name="de minimis" sheetId="46" r:id="rId46"/>
    <sheet name="notes to the financial sta-10" sheetId="47" r:id="rId47"/>
    <sheet name="notes to the financial sta-11" sheetId="48" r:id="rId48"/>
    <sheet name="notes to the financial sta-12" sheetId="49" r:id="rId49"/>
    <sheet name="reconciliation of total equity" sheetId="50" r:id="rId50"/>
    <sheet name="roll forward analysis of s" sheetId="51" r:id="rId51"/>
    <sheet name="roll forward analysis of s-1" sheetId="52" r:id="rId52"/>
    <sheet name="roll forward analysis of s-2" sheetId="53" r:id="rId53"/>
    <sheet name="options issued to director" sheetId="54" r:id="rId54"/>
    <sheet name="options issued to nonemployees" sheetId="55" r:id="rId55"/>
    <sheet name="notes to the financial sta-13" sheetId="56" r:id="rId56"/>
    <sheet name="warrants issued to nonempl" sheetId="57" r:id="rId57"/>
    <sheet name="nonvested adss issued to c" sheetId="58" r:id="rId58"/>
    <sheet name="nonvested adss issued to c-1" sheetId="59" r:id="rId59"/>
    <sheet name="nonvested adss issued to c-2" sheetId="60" r:id="rId60"/>
    <sheet name="nonvested adss issued to c-3" sheetId="61" r:id="rId61"/>
    <sheet name="nonvested adss issued to c-4" sheetId="62" r:id="rId62"/>
    <sheet name="notes to the financial sta-14" sheetId="63" r:id="rId63"/>
    <sheet name="condensed consolidated bal-1" sheetId="64" r:id="rId64"/>
    <sheet name="condensed consolidated bal-2" sheetId="65" r:id="rId65"/>
  </sheets>
  <definedNames/>
  <calcPr fullCalcOnLoad="1"/>
</workbook>
</file>

<file path=xl/sharedStrings.xml><?xml version="1.0" encoding="utf-8"?>
<sst xmlns="http://schemas.openxmlformats.org/spreadsheetml/2006/main" count="1388" uniqueCount="525">
  <si>
    <t xml:space="preserve"> CALCULATION OF REGISTRATION FEE</t>
  </si>
  <si>
    <t>Title of Each Class of</t>
  </si>
  <si>
    <t>Proposed Maximum Offering</t>
  </si>
  <si>
    <t>Proposed Maximum</t>
  </si>
  <si>
    <t>Amount of Registration</t>
  </si>
  <si>
    <t>Securities to be Registered (1)</t>
  </si>
  <si>
    <t>Amount to be Registered (2)</t>
  </si>
  <si>
    <t>Price Per Share</t>
  </si>
  <si>
    <t>Aggregate Offering Price</t>
  </si>
  <si>
    <t>Fee</t>
  </si>
  <si>
    <t>Ordinary Shares underlying
subordinated convertible note</t>
  </si>
  <si>
    <t>$0.421 (3)</t>
  </si>
  <si>
    <t>$2,226(5)</t>
  </si>
  <si>
    <t>Ordinary Shares underlying warrant</t>
  </si>
  <si>
    <t>$0.717 (4)</t>
  </si>
  <si>
    <t>$633(6)</t>
  </si>
  <si>
    <t></t>
  </si>
  <si>
    <t>During the half year ended December 31, 2005, pSivida issued 665,000 ADSs
(representing 6,650,000 ordinary shares in the Company) at a price of US$6.50 (A$8.48)
each, raising A$5.6 million before costs of A$468,873 through a private investment in
public equity (PIPE).</t>
  </si>
  <si>
    <t>In November 2005, pSivida issued a subordinated promissory note in the principal
amount of US$15 million (A$20.5 million) before costs of A$607,196, to an institutional
investor. The note is currently convertible into 2,112,676 ADSs at a conversion price
of US$7.10 per ADS, subject to adjustment based on certain events or circumstances, in
addition to a reset provision effective 10 months (i.e. on August 5, 2006) after
entering into the agreement.</t>
  </si>
  <si>
    <t>During the half year ended December 31, 2004, pSivida raised A$3.7 million on the
issue of additional share capital upon the exercise of options previously issued. At
various times during the half year, a total of 13,070,000 options were exercised at a
price of A$0.20, 2,200,000 options were exercised at a price of A$0.40, 150,000 were
exercised at a price of A$0.50 and 150,000 options were exercised at a price of A$0.65.</t>
  </si>
  <si>
    <t>During the half year ended December 31, 2004, pSivida incurred $27,422 in issue
costs in relation to the acquisition of the remaining outside equity interest in
pSiMedica in August 2004.</t>
  </si>
  <si>
    <t>As of</t>
  </si>
  <si>
    <t>May 31, 2006</t>
  </si>
  <si>
    <t>Actual</t>
  </si>
  <si>
    <t>(In Australian Dollars)</t>
  </si>
  <si>
    <t>Indebtedness</t>
  </si>
  <si>
    <t>Short-term debt (unsecured, unguaranteed)</t>
  </si>
  <si>
    <t>Total debt</t>
  </si>
  <si>
    <t>Stockholders equity</t>
  </si>
  <si>
    <t>Share capital</t>
  </si>
  <si>
    <t>Reserves</t>
  </si>
  <si>
    <t>Deficit accumulated prior to development stage</t>
  </si>
  <si>
    <t>Deficit accumulated during development stage</t>
  </si>
  <si>
    <t>Total stockholders equity</t>
  </si>
  <si>
    <t>Total capitalization and indebtedness in accordance with A-IFRS</t>
  </si>
  <si>
    <t>pSivida</t>
  </si>
  <si>
    <t>CDS</t>
  </si>
  <si>
    <t>Pro Forma</t>
  </si>
  <si>
    <t>Historical</t>
  </si>
  <si>
    <t>Adjustments</t>
  </si>
  <si>
    <t>(3a)</t>
  </si>
  <si>
    <t>(3b)</t>
  </si>
  <si>
    <t>Revenue:</t>
  </si>
  <si>
    <t>Revenue, related party</t>
  </si>
  <si>
    <t></t>
  </si>
  <si>
    <t>Revenue, other</t>
  </si>
  <si>
    <t>Total revenue</t>
  </si>
  <si>
    <t>Operating expenses:</t>
  </si>
  <si>
    <t>Research and development</t>
  </si>
  <si>
    <t>(3e)</t>
  </si>
  <si>
    <t>(3f)</t>
  </si>
  <si>
    <t>Selling, general and administrative</t>
  </si>
  <si>
    <t>Write off of in-process research and
development</t>
  </si>
  <si>
    <t>Foreign exchange gain</t>
  </si>
  <si>
    <t>Total operating expenses</t>
  </si>
  <si>
    <t>Loss from operations</t>
  </si>
  <si>
    <t>Interest and other income (expense), net</t>
  </si>
  <si>
    <t>Loss before income tax benefit</t>
  </si>
  <si>
    <t>Income tax benefit</t>
  </si>
  <si>
    <t>(3g)</t>
  </si>
  <si>
    <t>Net loss</t>
  </si>
  <si>
    <t>Accretion of redeemable convertible
preferred stock</t>
  </si>
  <si>
    <t>(3h)</t>
  </si>
  <si>
    <t>Net income (loss) attributable to
common stockholders</t>
  </si>
  <si>
    <t>Basic and diluted loss per common share</t>
  </si>
  <si>
    <t>Basic and diluted weighted average
number of shares</t>
  </si>
  <si>
    <t>(3c)</t>
  </si>
  <si>
    <t>(3d)</t>
  </si>
  <si>
    <t>Research and development expense</t>
  </si>
  <si>
    <t>Foreign currency loss</t>
  </si>
  <si>
    <t>Income (loss) from operations</t>
  </si>
  <si>
    <t>Income (loss) before income tax benefit</t>
  </si>
  <si>
    <t>Net loss attributable to minority interest</t>
  </si>
  <si>
    <t>Net income (loss)</t>
  </si>
  <si>
    <t>Net loss attributable to common
stockholders</t>
  </si>
  <si>
    <t>Basic and diluted weighted average number
of shares</t>
  </si>
  <si>
    <t>$114,319 cash;</t>
  </si>
  <si>
    <t>150,820,380 ordinary fully paid shares of pSivida (represented by 15,082,038 ADSs),
with an estimated fair value of $130,610,449 ($0.866 per share, represented by
US$6.602 per ADS);</t>
  </si>
  <si>
    <t>9,016,230 nonvested ordinary shares of pSivida (represented by 901,623 nonvested
ADSs), with an estimated fair value of $6,231,034, net of $1,577,021 allocated to
unearned compensation based on the portion of the fair value at the consummation date
related to the future service (vesting) period;</t>
  </si>
  <si>
    <t>1,724,460 share options in pSivida (represented by 172,446 warrants over ADSs),
with an estimated fair value of $876,204; and</t>
  </si>
  <si>
    <t>direct acquisition costs of $5,249,149.</t>
  </si>
  <si>
    <t>Total fair value</t>
  </si>
  <si>
    <t>(in Australian dollars)</t>
  </si>
  <si>
    <t>Cash</t>
  </si>
  <si>
    <t>Receivables</t>
  </si>
  <si>
    <t>Other</t>
  </si>
  <si>
    <t>Patents</t>
  </si>
  <si>
    <t>In-Process Research and Development</t>
  </si>
  <si>
    <t>Property, Plant and Equipment</t>
  </si>
  <si>
    <t>Payables</t>
  </si>
  <si>
    <t xml:space="preserve"> in Australian dollars)</t>
  </si>
  <si>
    <t>Provisions</t>
  </si>
  <si>
    <t>Deferred Revenue</t>
  </si>
  <si>
    <t>Deferred Tax Liability, Net</t>
  </si>
  <si>
    <t>Total</t>
  </si>
  <si>
    <t>Purchase price</t>
  </si>
  <si>
    <t>Goodwill</t>
  </si>
  <si>
    <t>Six months ended</t>
  </si>
  <si>
    <t>Year ended June 30,</t>
  </si>
  <si>
    <t>December 31, 2005</t>
  </si>
  <si>
    <t>2005</t>
  </si>
  <si>
    <t>Ordinary shares used
to compute pSivida
historical basic and
diluted loss per
share</t>
  </si>
  <si>
    <t>Ordinary shares
issued to former
holders of shares of
vested CDS common
stock</t>
  </si>
  <si>
    <t>Ordinary shares
issued to former
holders of shares of
CDS convertible
redeemable preferred
stock</t>
  </si>
  <si>
    <t>Ordinary shares used
to compute pro forma
basic and diluted
loss per share</t>
  </si>
  <si>
    <t>Six months</t>
  </si>
  <si>
    <t>Year ended</t>
  </si>
  <si>
    <t>ended</t>
  </si>
  <si>
    <t>December</t>
  </si>
  <si>
    <t>June 30,</t>
  </si>
  <si>
    <t>June</t>
  </si>
  <si>
    <t>31, 2004</t>
  </si>
  <si>
    <t>2004</t>
  </si>
  <si>
    <t>30, 2005</t>
  </si>
  <si>
    <t>US GAAP</t>
  </si>
  <si>
    <t>US$</t>
  </si>
  <si>
    <t>A$</t>
  </si>
  <si>
    <t>A</t>
  </si>
  <si>
    <t>B</t>
  </si>
  <si>
    <t>C=A-B</t>
  </si>
  <si>
    <t>D</t>
  </si>
  <si>
    <t>Research and
development</t>
  </si>
  <si>
    <t>Selling, general and
administrative</t>
  </si>
  <si>
    <t>Income (loss) from
operations</t>
  </si>
  <si>
    <t>Interest and other income
(expense), net</t>
  </si>
  <si>
    <t>Income (loss) before
income tax benefit</t>
  </si>
  <si>
    <t>Net loss attributable to
minority interest</t>
  </si>
  <si>
    <t>Accretion of redeemable
convertible preferred
stock</t>
  </si>
  <si>
    <t>Net income (loss)
attributable to common
stockholders</t>
  </si>
  <si>
    <t>Basic and diluted income
(loss) per common share</t>
  </si>
  <si>
    <t>Basic and diluted
weighted average number
of shares</t>
  </si>
  <si>
    <t xml:space="preserve"> SELECTED CONSOLIDATED FINANCIAL DATA</t>
  </si>
  <si>
    <t>Six months ended December 31,</t>
  </si>
  <si>
    <t>STATEMENT OF OPERATIONS DATA:</t>
  </si>
  <si>
    <t>A-IFRS (as restated for the six
months ended December 31, 2005) (1)</t>
  </si>
  <si>
    <t>Revenue</t>
  </si>
  <si>
    <t>Loss before income tax</t>
  </si>
  <si>
    <t>Loss per share  basic and diluted</t>
  </si>
  <si>
    <t>U.S. GAAP</t>
  </si>
  <si>
    <t>As of December 31,</t>
  </si>
  <si>
    <t>BALANCE SHEET DATA:</t>
  </si>
  <si>
    <t>A-IFRS (as restated) (1)</t>
  </si>
  <si>
    <t>Total assets</t>
  </si>
  <si>
    <t>Net assets</t>
  </si>
  <si>
    <t>Contributed equity</t>
  </si>
  <si>
    <t>Period from</t>
  </si>
  <si>
    <t>Inception of</t>
  </si>
  <si>
    <t>Development</t>
  </si>
  <si>
    <t>Stage (Dec 1,</t>
  </si>
  <si>
    <t>Years ended June 30,</t>
  </si>
  <si>
    <t>2000) to June</t>
  </si>
  <si>
    <t>2003</t>
  </si>
  <si>
    <t>2002</t>
  </si>
  <si>
    <t>30, 2001 (2)</t>
  </si>
  <si>
    <t>A-GAAP</t>
  </si>
  <si>
    <t>Revenue from ordinary activities</t>
  </si>
  <si>
    <t>Loss from ordinary activities
before income tax</t>
  </si>
  <si>
    <t>U.S. GAAP (as restated as of June
30, 2004 and 2003 (3))</t>
  </si>
  <si>
    <t>Revenues from ordinary activities</t>
  </si>
  <si>
    <t>N/A</t>
  </si>
  <si>
    <t>As of June 30,</t>
  </si>
  <si>
    <t>2001 (2)</t>
  </si>
  <si>
    <t>U.S. GAAP (as
restated as of June
30, 2004 and 2003
(3))</t>
  </si>
  <si>
    <t xml:space="preserve"> Annual High and Low Market Price for the Five Most Recent Fiscal Years on the ASX</t>
  </si>
  <si>
    <t>Fiscal Year Ended</t>
  </si>
  <si>
    <t>High</t>
  </si>
  <si>
    <t>Low</t>
  </si>
  <si>
    <t>June 30, 2005</t>
  </si>
  <si>
    <t>June 30, 2004</t>
  </si>
  <si>
    <t>June 30, 2003</t>
  </si>
  <si>
    <t>June 30, 2002</t>
  </si>
  <si>
    <t>June 30, 2001</t>
  </si>
  <si>
    <t>Quarter Ended</t>
  </si>
  <si>
    <t>March 31, 2006</t>
  </si>
  <si>
    <t>December 31, 2005</t>
  </si>
  <si>
    <t>September 30, 2005</t>
  </si>
  <si>
    <t>March 31, 2005</t>
  </si>
  <si>
    <t>December 31, 2004</t>
  </si>
  <si>
    <t>September 30, 2004</t>
  </si>
  <si>
    <t>March 31, 2004</t>
  </si>
  <si>
    <t>December 31, 2003</t>
  </si>
  <si>
    <t>September 30, 2003</t>
  </si>
  <si>
    <t xml:space="preserve"> Monthly High and Low Market Price for the Most Recent Six Months on the ASX</t>
  </si>
  <si>
    <t>Month Ended</t>
  </si>
  <si>
    <t>May 31, 2006</t>
  </si>
  <si>
    <t>April 30, 2006</t>
  </si>
  <si>
    <t>February 28, 2006</t>
  </si>
  <si>
    <t>January 31, 2006</t>
  </si>
  <si>
    <t xml:space="preserve"> Monthly High and Low Market Price for the Most Recent Six Months on the NASDAQ National Market</t>
  </si>
  <si>
    <t>US$5.27</t>
  </si>
  <si>
    <t>US$4.10</t>
  </si>
  <si>
    <t>US$5.32</t>
  </si>
  <si>
    <t>US$4.90</t>
  </si>
  <si>
    <t>US$5.61</t>
  </si>
  <si>
    <t>US$4.65</t>
  </si>
  <si>
    <t>US$5.46</t>
  </si>
  <si>
    <t>US$4.40</t>
  </si>
  <si>
    <t>US$5.70</t>
  </si>
  <si>
    <t>US$4.68</t>
  </si>
  <si>
    <t>US$4.32</t>
  </si>
  <si>
    <t xml:space="preserve"> EXPENSES</t>
  </si>
  <si>
    <t>SEC Registration Fees</t>
  </si>
  <si>
    <t>Transfer Agent Fees</t>
  </si>
  <si>
    <t>Legal Fees and Expenses</t>
  </si>
  <si>
    <t>Accounting Fees</t>
  </si>
  <si>
    <t>Miscellaneous (including EDGAR filing costs)</t>
  </si>
  <si>
    <t xml:space="preserve"> INCORPORATION BY REFERENCE</t>
  </si>
  <si>
    <t>Our Annual Report on Form 20-F for the fiscal year ended June 30, 2005, filed with
the SEC on January 18, 2006;</t>
  </si>
  <si>
    <t>Our report on Form 6-K furnished to the SEC on November 15, 2005;</t>
  </si>
  <si>
    <t>Our report on Form 6-K furnished to the SEC on December 22, 2005;</t>
  </si>
  <si>
    <t>Our report on Form 6-K furnished to the SEC on January 31, 2006;</t>
  </si>
  <si>
    <t>Our report on Form 6-K furnished to the SEC on February 22, 2006;</t>
  </si>
  <si>
    <t>Our two reports on Form 6-K furnished to the SEC on February 23, 2006;</t>
  </si>
  <si>
    <t>Our report on Form 6-K furnished to the SEC on March 2, 2006;</t>
  </si>
  <si>
    <t>Our second report on Form 6-K furnished to the SEC on March 16, 2006;</t>
  </si>
  <si>
    <t>Our report on Form 6-K furnished to the SEC on April 28, 2006;</t>
  </si>
  <si>
    <t>Our report on Form 6-K furnished to the SEC on May 2, 2006;</t>
  </si>
  <si>
    <t>Our report on Form 6-K furnished to the SEC on May 12, 2006;</t>
  </si>
  <si>
    <t>Our report on Form 6-K furnished to the SEC on May 23, 2006;</t>
  </si>
  <si>
    <t>Our report on Form 6-K furnished to the SEC on May 25, 2006;</t>
  </si>
  <si>
    <t>Our report on Form 6-K furnished to the SEC on May 31, 2006;</t>
  </si>
  <si>
    <t>Our report on Form 6-K furnished to the SEC on June 13, 2006;</t>
  </si>
  <si>
    <t>Our report on Form 6-K furnished to the SEC on June 14, 2006; and</t>
  </si>
  <si>
    <t>The description of our securities contained in our Registration Statement on Form
20-F, filed with the SEC on January 20, 2005 and any amendment or report filed for the
purpose of updating that description.</t>
  </si>
  <si>
    <t xml:space="preserve"> CONDENSED CONSOLIDATED STATEMENT OF OPERATIONS 
(in Australian dollars) 
(Unaudited</t>
  </si>
  <si>
    <t>December 31,</t>
  </si>
  <si>
    <t>As restated</t>
  </si>
  <si>
    <t>(Refer Note 10)</t>
  </si>
  <si>
    <t>$$</t>
  </si>
  <si>
    <t>Employee expenses</t>
  </si>
  <si>
    <t>Professional fees</t>
  </si>
  <si>
    <t>Office expenses</t>
  </si>
  <si>
    <t>Depreciation and amortization expenses</t>
  </si>
  <si>
    <t>Interest and finance expenses</t>
  </si>
  <si>
    <t>Foreign exchange gain / (loss)</t>
  </si>
  <si>
    <t>Other operating expenses</t>
  </si>
  <si>
    <t>Loss for the period</t>
  </si>
  <si>
    <t>Loss attributable to minority interest</t>
  </si>
  <si>
    <t>Loss attributable to members of the parent entity</t>
  </si>
  <si>
    <t>Loss per share:</t>
  </si>
  <si>
    <t>Basic and diluted</t>
  </si>
  <si>
    <t xml:space="preserve"> CONDENSED CONSOLIDATED BALANCE SHEET 
(in Australian dollars) 
(Unaudited</t>
  </si>
  <si>
    <t>Notes</t>
  </si>
  <si>
    <t>As Restated</t>
  </si>
  <si>
    <t>Current assets</t>
  </si>
  <si>
    <t>Cash and cash equivalents</t>
  </si>
  <si>
    <t>Trade and other receivables, net</t>
  </si>
  <si>
    <t>Total current assets</t>
  </si>
  <si>
    <t>Non-current assets</t>
  </si>
  <si>
    <t>Property, plant and equipment, net</t>
  </si>
  <si>
    <t>Other intangible assets, net</t>
  </si>
  <si>
    <t>Total non-current assets</t>
  </si>
  <si>
    <t>Current liabilities</t>
  </si>
  <si>
    <t>Trade and other payables</t>
  </si>
  <si>
    <t>Deferred revenue</t>
  </si>
  <si>
    <t>Borrowings</t>
  </si>
  <si>
    <t>Conversion option derivative</t>
  </si>
  <si>
    <t>Total current liabilities</t>
  </si>
  <si>
    <t>Non-current liabilities</t>
  </si>
  <si>
    <t>Deferred tax liability</t>
  </si>
  <si>
    <t>Total non-current liabilities</t>
  </si>
  <si>
    <t>Total liabilities</t>
  </si>
  <si>
    <t>Equity</t>
  </si>
  <si>
    <t>Issued capital</t>
  </si>
  <si>
    <t>(b)</t>
  </si>
  <si>
    <t>Total equity</t>
  </si>
  <si>
    <t xml:space="preserve"> CONDENSED CONSOLIDATED STATEMENT OF CHANGES IN EQUITY 
(in Australian dollars) 
(Unaudited</t>
  </si>
  <si>
    <t>Foreign</t>
  </si>
  <si>
    <t>Option</t>
  </si>
  <si>
    <t>Employee</t>
  </si>
  <si>
    <t>Accumulated</t>
  </si>
  <si>
    <t>Minority</t>
  </si>
  <si>
    <t>currency</t>
  </si>
  <si>
    <t>premium</t>
  </si>
  <si>
    <t>equity-</t>
  </si>
  <si>
    <t>deficit</t>
  </si>
  <si>
    <t>interest</t>
  </si>
  <si>
    <t>translation</t>
  </si>
  <si>
    <t>reserve</t>
  </si>
  <si>
    <t>settled</t>
  </si>
  <si>
    <t>benefits</t>
  </si>
  <si>
    <t>Balance at July 1,
2005</t>
  </si>
  <si>
    <t>Loss attributable
to members of the
parent entity</t>
  </si>
  <si>
    <t>Foreign currency
translation
adjustment</t>
  </si>
  <si>
    <t>Total recognized
income and expense</t>
  </si>
  <si>
    <t>Shares issued, net
of issue costs</t>
  </si>
  <si>
    <t>Warrants attached
to convertible
loan note</t>
  </si>
  <si>
    <t>Share options and
warrants issued</t>
  </si>
  <si>
    <t>Balance at December
31, 2005</t>
  </si>
  <si>
    <t>Balance at
July 1, 2004</t>
  </si>
  <si>
    <t>Minority interest
share of loss</t>
  </si>
  <si>
    <t>Share options issued</t>
  </si>
  <si>
    <t>Reversal of
minority interest</t>
  </si>
  <si>
    <t>Balance at December
31, 2004</t>
  </si>
  <si>
    <t xml:space="preserve"> CONDENSED CONSOLIDATED CASH FLOW STATEMENT 
(in Australian dollars) 
(Unaudited</t>
  </si>
  <si>
    <t>Cash flows from operating activities</t>
  </si>
  <si>
    <t>Payments to suppliers, employees and consultants</t>
  </si>
  <si>
    <t>Research and development expenditure</t>
  </si>
  <si>
    <t>Interest received</t>
  </si>
  <si>
    <t>Other income</t>
  </si>
  <si>
    <t>Income received in advance</t>
  </si>
  <si>
    <t>Net cash used in operating activities</t>
  </si>
  <si>
    <t>Cash flows from investing activities</t>
  </si>
  <si>
    <t>Purchase of property, plant and equipment</t>
  </si>
  <si>
    <t>Proceeds on sale of property, plant and equipment</t>
  </si>
  <si>
    <t>Net cash paid for increased interest in subsidiary</t>
  </si>
  <si>
    <t>Net cash paid for acquisitions of businesses</t>
  </si>
  <si>
    <t>Net cash used in investing activities</t>
  </si>
  <si>
    <t>Cash flows from financing activities</t>
  </si>
  <si>
    <t>Proceeds from issue of ordinary shares</t>
  </si>
  <si>
    <t>Payment of share issue costs</t>
  </si>
  <si>
    <t>Proceeds from convertible loan note</t>
  </si>
  <si>
    <t>Costs of convertible loan note financing</t>
  </si>
  <si>
    <t>Net cash provided by financing activities</t>
  </si>
  <si>
    <t>Net increase / (decrease) in cash and cash
equivalents</t>
  </si>
  <si>
    <t>Cash and cash equivalents at the beginning of the
period</t>
  </si>
  <si>
    <t>Effects of exchange rate changes on the balance
of cash and cash equivalents held in foreign
currencies</t>
  </si>
  <si>
    <t>Cash and cash equivalents at the end of the period</t>
  </si>
  <si>
    <t>At cost</t>
  </si>
  <si>
    <t>Accumulated depreciation</t>
  </si>
  <si>
    <t>Accumulated amortization</t>
  </si>
  <si>
    <t>150,820,380 ordinary fully paid shares of pSivida, represented by 15,082,038 American
Depositary Shares, or ADSs, with an estimated fair value of $107,082,470 ($0.71 per
share, represented by US$5.169 per ADS);</t>
  </si>
  <si>
    <t xml:space="preserve"> NOTES TO THE FINANCIAL STATEMENTS 
(in Australian dollars) 
(Unaudited</t>
  </si>
  <si>
    <t>9,016,230 non-vested ordinary shares of pSivida, represented by 901,623 non-vested
ADSs, with an estimated fair value of $4,824,502, net of earned compensation of
$1,577,021;</t>
  </si>
  <si>
    <t>1,724,460 share options in pSivida, represented by 172,446 options over ADSs, with an
estimated fair value of $685,977; and</t>
  </si>
  <si>
    <t>Property, plant and equipment</t>
  </si>
  <si>
    <t>Deferred tax asset</t>
  </si>
  <si>
    <t>In-process research and development</t>
  </si>
  <si>
    <t>Basic and diluted loss per share</t>
  </si>
  <si>
    <t>Superseded</t>
  </si>
  <si>
    <t>Consolidated</t>
  </si>
  <si>
    <t>A-IFRS</t>
  </si>
  <si>
    <t>policies*</t>
  </si>
  <si>
    <t>effects of</t>
  </si>
  <si>
    <t>transition to</t>
  </si>
  <si>
    <t>Trade and other receivables</t>
  </si>
  <si>
    <t>Property, plant and
equipment</t>
  </si>
  <si>
    <t>Other intangible assets</t>
  </si>
  <si>
    <t>b</t>
  </si>
  <si>
    <t>c, d</t>
  </si>
  <si>
    <t>Deficit accumulated prior
to development stage</t>
  </si>
  <si>
    <t>Deficit accumulated during
development stage</t>
  </si>
  <si>
    <t>f</t>
  </si>
  <si>
    <t>Parent entity interest</t>
  </si>
  <si>
    <t>Total minority interest</t>
  </si>
  <si>
    <t xml:space="preserve"> Effect of A-IFRS on the statement of operations for the half-year ended December 31, 2004</t>
  </si>
  <si>
    <t>Corporate office expenses</t>
  </si>
  <si>
    <t>b, d, e</t>
  </si>
  <si>
    <t>a</t>
  </si>
  <si>
    <t>Loss attributable to
minority interest</t>
  </si>
  <si>
    <t>Loss attributable to
members of the parent
entity</t>
  </si>
  <si>
    <t xml:space="preserve"> Effect of A-IFRS on the statement of operations for the financial year ended June 30, 2005</t>
  </si>
  <si>
    <t xml:space="preserve"> Effect of A-IFRS on the balance sheet as at December 31, 2004</t>
  </si>
  <si>
    <t>e</t>
  </si>
  <si>
    <t>Deferred tax liabilities</t>
  </si>
  <si>
    <t>Total non-current
liabilities</t>
  </si>
  <si>
    <t xml:space="preserve"> Effect of A-IFRS on the balance sheet as at June 30, 2005</t>
  </si>
  <si>
    <t>July, 1 2004</t>
  </si>
  <si>
    <t>December 31, 2004</t>
  </si>
  <si>
    <t>June 30, 2005</t>
  </si>
  <si>
    <t>Deferred tax assets not recognized
under previous GAAP</t>
  </si>
  <si>
    <t>Deferred tax liabilities not
recognized under previous GAAP</t>
  </si>
  <si>
    <t>Net increase in deferred tax balances</t>
  </si>
  <si>
    <t>Net impact on deferred tax at beginning of period</t>
  </si>
  <si>
    <t>Impact on loss for period</t>
  </si>
  <si>
    <t>Deferred tax capitalized to goodwill</t>
  </si>
  <si>
    <t>Net impact of deferred tax at end of period</t>
  </si>
  <si>
    <t>July 1, 2004</t>
  </si>
  <si>
    <t>Income tax benefit / expense</t>
  </si>
  <si>
    <t>Direct acquisition costs
capitalized</t>
  </si>
  <si>
    <t>Amortization of grossed-up
intangible</t>
  </si>
  <si>
    <t>Amortization of intangibles
previously unamortized</t>
  </si>
  <si>
    <t>Transfer from foreign
currency translation
reserve</t>
  </si>
  <si>
    <t>c</t>
  </si>
  <si>
    <t>Expensed share-based
payments</t>
  </si>
  <si>
    <t>d</t>
  </si>
  <si>
    <t>Goodwill no longer amortized</t>
  </si>
  <si>
    <t>Total adjustment to
accumulated losses</t>
  </si>
  <si>
    <t>Attributable to members of
the parent entity</t>
  </si>
  <si>
    <t>Attributable to minority
interests</t>
  </si>
  <si>
    <t xml:space="preserve"> de minimis</t>
  </si>
  <si>
    <t>Condensed Consolidated Statement</t>
  </si>
  <si>
    <t>of Operations (A-IFRS)</t>
  </si>
  <si>
    <t>Six months ended December 31, 2005</t>
  </si>
  <si>
    <t>As previously</t>
  </si>
  <si>
    <t>reported</t>
  </si>
  <si>
    <t>Loss attributable to members of
the parent entity</t>
  </si>
  <si>
    <t>Condensed Consolidated Balance</t>
  </si>
  <si>
    <t>Sheet (A-IFRS)</t>
  </si>
  <si>
    <t>As of December 31, 2005</t>
  </si>
  <si>
    <t>Current liabilities:</t>
  </si>
  <si>
    <t>Non-current liabilities:</t>
  </si>
  <si>
    <t>Net assets / total equity</t>
  </si>
  <si>
    <t>Loss for the period in accordance
with A-IFRS</t>
  </si>
  <si>
    <t>Loss attributable to members of the
parent entity under A-IFRS</t>
  </si>
  <si>
    <t>US GAAP adjustments:</t>
  </si>
  <si>
    <t>Share-based compensation expense</t>
  </si>
  <si>
    <t>(a)</t>
  </si>
  <si>
    <t>Fair value of equity instruments
issued as consideration 
amortization expense</t>
  </si>
  <si>
    <t>(c)</t>
  </si>
  <si>
    <t>Sales of stock by subsidiaries 
amortization expense</t>
  </si>
  <si>
    <t>(d)</t>
  </si>
  <si>
    <t>Deferred tax effect of US GAAP
adjustments</t>
  </si>
  <si>
    <t>(b)(c)(d)</t>
  </si>
  <si>
    <t>US GAAP adjustments attributable to
minority interest</t>
  </si>
  <si>
    <t>Net loss in accordance with US GAAP</t>
  </si>
  <si>
    <t>Loss per share in accordance with US
GAAP</t>
  </si>
  <si>
    <t>(e)</t>
  </si>
  <si>
    <t>Weighted average number of shares
 basic and diluted</t>
  </si>
  <si>
    <t xml:space="preserve"> Reconciliation of total equity</t>
  </si>
  <si>
    <t>Total equity in accordance with A-IFRS</t>
  </si>
  <si>
    <t>Fair value of equity instruments
issued as consideration</t>
  </si>
  <si>
    <t>Sales of stock by subsidiaries</t>
  </si>
  <si>
    <t>Deferred tax impact of US GAAP
adjustments</t>
  </si>
  <si>
    <t>Total equity in accordance with US GAAP</t>
  </si>
  <si>
    <t xml:space="preserve"> Roll forward analysis of shareholders’ equity under US GAAP</t>
  </si>
  <si>
    <t>Balance in accordance with US GAAP at
beginning of period</t>
  </si>
  <si>
    <t>Issuance of shares and options in
connection with acquisitions, net of
issue costs</t>
  </si>
  <si>
    <t>Issuance of shares in connection with
PIPE, net of issue costs</t>
  </si>
  <si>
    <t>Issuance of shares in connection with
exercise of options</t>
  </si>
  <si>
    <t>Issuance of options and non-vested shares
for services rendered</t>
  </si>
  <si>
    <t>Warrants attached to convertible loan note</t>
  </si>
  <si>
    <t>Foreign currency translation adjustment</t>
  </si>
  <si>
    <t>Balance in accordance with US GAAP at end
of period</t>
  </si>
  <si>
    <t>US GAAP net loss, as reported</t>
  </si>
  <si>
    <t>Add: Stock-based employee compensation expense included
in reported US GAAP net loss</t>
  </si>
  <si>
    <t>Deduct: Total stock-based employee compensation expense
determined under fair value based method</t>
  </si>
  <si>
    <t>US GAAP pro forma net loss</t>
  </si>
  <si>
    <t>US GAAP basic and diluted loss per share</t>
  </si>
  <si>
    <t>As reported</t>
  </si>
  <si>
    <t>Pro forma</t>
  </si>
  <si>
    <t>Expected volatility</t>
  </si>
  <si>
    <t>55%</t>
  </si>
  <si>
    <t>60%</t>
  </si>
  <si>
    <t>Expected dividends</t>
  </si>
  <si>
    <t>0%</t>
  </si>
  <si>
    <t>Expected term</t>
  </si>
  <si>
    <t>3 months  3.65 years</t>
  </si>
  <si>
    <t>2 years  3.12 years</t>
  </si>
  <si>
    <t>Risk-free rate</t>
  </si>
  <si>
    <t>4.92%  5.35%</t>
  </si>
  <si>
    <t>5.10%  5.36%</t>
  </si>
  <si>
    <t xml:space="preserve"> Options issued to directors and employees</t>
  </si>
  <si>
    <t>Weighted</t>
  </si>
  <si>
    <t>Number of</t>
  </si>
  <si>
    <t>average exercise</t>
  </si>
  <si>
    <t>options</t>
  </si>
  <si>
    <t>price</t>
  </si>
  <si>
    <t>Outstanding at
beginning of
period</t>
  </si>
  <si>
    <t>Granted</t>
  </si>
  <si>
    <t>Exercised</t>
  </si>
  <si>
    <t>Sold</t>
  </si>
  <si>
    <t>Forfeited</t>
  </si>
  <si>
    <t>Expired</t>
  </si>
  <si>
    <t>Outstanding at end
of period</t>
  </si>
  <si>
    <t>Exercisable at end
of period</t>
  </si>
  <si>
    <t xml:space="preserve"> Options issued to non-employees</t>
  </si>
  <si>
    <t xml:space="preserve"> Warrants issued to non-employees</t>
  </si>
  <si>
    <t>warrants</t>
  </si>
  <si>
    <t>Outstanding at
beginning of period</t>
  </si>
  <si>
    <t>Outstanding at end of
period</t>
  </si>
  <si>
    <t>Exercisable at end of
period</t>
  </si>
  <si>
    <t xml:space="preserve"> Non-vested ADSs issued to CDS employees</t>
  </si>
  <si>
    <t>average grant</t>
  </si>
  <si>
    <t>ADSs</t>
  </si>
  <si>
    <t>date value</t>
  </si>
  <si>
    <t>Outstanding at beginning
of period</t>
  </si>
  <si>
    <t>Nil</t>
  </si>
  <si>
    <t>inception of</t>
  </si>
  <si>
    <t>development stage</t>
  </si>
  <si>
    <t>(Dec 1, 2000 to</t>
  </si>
  <si>
    <t>Dec 31, 2005)</t>
  </si>
  <si>
    <t>(December 1, 2000</t>
  </si>
  <si>
    <t>to December 31, 2005)</t>
  </si>
  <si>
    <t>Interest expense</t>
  </si>
  <si>
    <t>Equity contributions from minority interest</t>
  </si>
  <si>
    <t>Net increase in cash and cash equivalents</t>
  </si>
  <si>
    <t>Cash and cash equivalents at the beginning of the period</t>
  </si>
  <si>
    <t>Effects of exchange rate changes on the balance of cash
held in foreign currencies</t>
  </si>
  <si>
    <t>Contributed</t>
  </si>
  <si>
    <t>shares</t>
  </si>
  <si>
    <t>equity</t>
  </si>
  <si>
    <t>Balance at inception of
development stage  December 1,
2000</t>
  </si>
  <si>
    <t>Issue of shares in connection
with placement at $0.30 per
share, net of issue costs 
December 1, 2000</t>
  </si>
  <si>
    <t>Non-cash issue of shares as
consideration for acquisition at
$0.30 per share, net of issue
costs  May 10, 2001</t>
  </si>
  <si>
    <t>Balance, June 30, 2001</t>
  </si>
  <si>
    <t>Issue of shares in connection
with placement at $0.20 per
share, net of issue costs 
November 22, 2001</t>
  </si>
  <si>
    <t>Issue of shares in connection
with share purchase plan at
$0.22 per share, net of issue
costs  May 9, 2002</t>
  </si>
  <si>
    <t>Balance, June 30, 2002</t>
  </si>
  <si>
    <t>Issue of shares in connection
with placement at $0.12 per
share, net of issue costs 
October 10, 2002</t>
  </si>
  <si>
    <t>Non-cash issue of shares in lieu
of directors fees at $0.13 per
share  November 25, 2002</t>
  </si>
  <si>
    <t>Issue of shares pursuant to
exercise of stock options at
$0.20 per share  June 19, 2003</t>
  </si>
  <si>
    <t>Balance, June 30, 2003</t>
  </si>
  <si>
    <t>Issue of shares in connection
with share purchase plan at
$0.24 per share, net of issue
costs  August 4, 2003</t>
  </si>
  <si>
    <t>Issue of shares pursuant to
exercise of stock options at
$0.20 per share  August 2003
to May 2004</t>
  </si>
  <si>
    <t>Non-cash issue of shares as
consideration for acquisition at
$0.50 per share, net of issue
costs  October 6, 2003</t>
  </si>
  <si>
    <t>Issue of shares in connection
with placement at $1.09 per
share, net of issue costs 
April 20, 2004</t>
  </si>
  <si>
    <t>Issue of shares in connection
with placement at $1.16 per
share, net of issue costs 
April 23, 2004</t>
  </si>
  <si>
    <t>Balance, June 30, 2004</t>
  </si>
  <si>
    <t>Non-cash issue of shares as
consideration for acquisition at
$1.09 per share, net of issue
costs   August 5, 2004</t>
  </si>
  <si>
    <t>Issue of shares pursuant to
exercise of stock options at
$0.20 per share  July 2004 to
December 2004</t>
  </si>
  <si>
    <t>Issue of shares pursuant to
exercise of stock options at
$0.40 per share  October 2004
to December 2004</t>
  </si>
  <si>
    <t>Issue of shares pursuant to
exercise of stock options at
$0.50 per share  December 14,
2004</t>
  </si>
  <si>
    <t>Issue of shares pursuant to
exercise of stock options at
$0.65 per share  December 14,
2004</t>
  </si>
  <si>
    <t>Balance, June 30, 2005</t>
  </si>
  <si>
    <t>Issue of shares in connection
with PIPE at $0.848 per share,
net of issue costs  September
5, 2005</t>
  </si>
  <si>
    <t>Non-cash issue of shares as
consideration for acquisition at
$0.71 per share, net of issue
costs   December 30, 2005</t>
  </si>
  <si>
    <t>Balance, December 31, 2005</t>
  </si>
  <si>
    <t xml:space="preserve"> CONDENSED CONSOLIDATED BALANCE SHEET 
(in Australian dollars) 
(Unaudited)</t>
  </si>
  <si>
    <t>Commitments and contingencies</t>
  </si>
  <si>
    <t>Common stock</t>
  </si>
  <si>
    <t>Additional paid-in capital</t>
  </si>
  <si>
    <t>Accumulated other comprehensive
(loss) / income</t>
  </si>
  <si>
    <t>Deficit accumulated prior to
development stage</t>
  </si>
  <si>
    <t>Total liabilities and
stockholders equity</t>
  </si>
  <si>
    <t>Twelve months</t>
  </si>
  <si>
    <t>Write off of in-process research
and development</t>
  </si>
  <si>
    <t>Foreign exchange (gain)/loss</t>
  </si>
  <si>
    <t>Non-operating income (expense):</t>
  </si>
  <si>
    <t>Interest income</t>
  </si>
  <si>
    <t>Loss per share (basic and diluted)</t>
  </si>
  <si>
    <t>($0.06)</t>
  </si>
  <si>
    <t>($0.08)</t>
  </si>
  <si>
    <t>($0.04)</t>
  </si>
  <si>
    <t>Weighted average number of ordinary
shares (basic and diluted)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</si>
</sst>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\(#,##0.00_);[RED]\(#,##0.00\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6.7109375" style="0" customWidth="1"/>
    <col min="3" max="4" width="8.7109375" style="0" customWidth="1"/>
    <col min="5" max="5" width="27.7109375" style="0" customWidth="1"/>
    <col min="6" max="7" width="8.7109375" style="0" customWidth="1"/>
    <col min="8" max="8" width="25.7109375" style="0" customWidth="1"/>
    <col min="9" max="10" width="8.7109375" style="0" customWidth="1"/>
    <col min="11" max="11" width="24.7109375" style="0" customWidth="1"/>
    <col min="12" max="13" width="8.7109375" style="0" customWidth="1"/>
    <col min="14" max="14" width="22.7109375" style="0" customWidth="1"/>
    <col min="1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4" ht="15">
      <c r="B6" s="3" t="s">
        <v>1</v>
      </c>
      <c r="H6" s="3" t="s">
        <v>2</v>
      </c>
      <c r="K6" s="3" t="s">
        <v>3</v>
      </c>
      <c r="N6" s="3" t="s">
        <v>4</v>
      </c>
    </row>
    <row r="7" spans="2:14" ht="15">
      <c r="B7" s="3" t="s">
        <v>5</v>
      </c>
      <c r="E7" s="3" t="s">
        <v>6</v>
      </c>
      <c r="H7" s="3" t="s">
        <v>7</v>
      </c>
      <c r="K7" s="3" t="s">
        <v>8</v>
      </c>
      <c r="N7" s="3" t="s">
        <v>9</v>
      </c>
    </row>
    <row r="8" spans="2:14" ht="15">
      <c r="B8" s="4" t="s">
        <v>10</v>
      </c>
      <c r="E8" s="5">
        <v>49392210</v>
      </c>
      <c r="H8" t="s">
        <v>11</v>
      </c>
      <c r="K8" s="6">
        <v>20794118</v>
      </c>
      <c r="N8" t="s">
        <v>12</v>
      </c>
    </row>
    <row r="9" spans="2:14" ht="15">
      <c r="B9" t="s">
        <v>13</v>
      </c>
      <c r="E9" s="5">
        <v>8239440</v>
      </c>
      <c r="H9" t="s">
        <v>14</v>
      </c>
      <c r="K9" s="6">
        <v>5907678</v>
      </c>
      <c r="N9" t="s">
        <v>15</v>
      </c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sheetProtection selectLockedCells="1" selectUnlockedCells="1"/>
  <mergeCells count="3">
    <mergeCell ref="A2:F2"/>
    <mergeCell ref="A5:O5"/>
    <mergeCell ref="A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9" ht="15">
      <c r="C5" s="2" t="s">
        <v>97</v>
      </c>
      <c r="D5" s="2"/>
      <c r="E5" s="2"/>
      <c r="G5" s="2" t="s">
        <v>98</v>
      </c>
      <c r="H5" s="2"/>
      <c r="I5" s="2"/>
    </row>
    <row r="6" spans="3:9" ht="15">
      <c r="C6" s="2" t="s">
        <v>99</v>
      </c>
      <c r="D6" s="2"/>
      <c r="E6" s="2"/>
      <c r="G6" s="2" t="s">
        <v>100</v>
      </c>
      <c r="H6" s="2"/>
      <c r="I6" s="2"/>
    </row>
    <row r="7" spans="3:9" ht="15">
      <c r="C7" s="2"/>
      <c r="D7" s="2"/>
      <c r="E7" s="2"/>
      <c r="F7" s="2"/>
      <c r="G7" s="2"/>
      <c r="H7" s="2"/>
      <c r="I7" s="2"/>
    </row>
    <row r="8" spans="1:8" ht="15">
      <c r="A8" s="4" t="s">
        <v>101</v>
      </c>
      <c r="D8" s="5">
        <v>225327359</v>
      </c>
      <c r="H8" s="5">
        <v>207802540</v>
      </c>
    </row>
    <row r="9" spans="1:8" ht="15">
      <c r="A9" s="4" t="s">
        <v>102</v>
      </c>
      <c r="D9" s="5">
        <v>74307640</v>
      </c>
      <c r="H9" s="5">
        <v>74307640</v>
      </c>
    </row>
    <row r="10" spans="1:8" ht="15">
      <c r="A10" s="4" t="s">
        <v>103</v>
      </c>
      <c r="D10" s="5">
        <v>76512740</v>
      </c>
      <c r="H10" s="5">
        <v>76512740</v>
      </c>
    </row>
    <row r="12" spans="3:9" ht="15">
      <c r="C12" s="2"/>
      <c r="D12" s="2"/>
      <c r="E12" s="2"/>
      <c r="F12" s="2"/>
      <c r="G12" s="2"/>
      <c r="H12" s="2"/>
      <c r="I12" s="2"/>
    </row>
    <row r="13" spans="1:8" ht="15">
      <c r="A13" s="4" t="s">
        <v>104</v>
      </c>
      <c r="D13" s="5">
        <v>376147739</v>
      </c>
      <c r="H13" s="5">
        <v>358622920</v>
      </c>
    </row>
  </sheetData>
  <sheetProtection selectLockedCells="1" selectUnlockedCells="1"/>
  <mergeCells count="7">
    <mergeCell ref="A2:F2"/>
    <mergeCell ref="C5:E5"/>
    <mergeCell ref="G5:I5"/>
    <mergeCell ref="C6:E6"/>
    <mergeCell ref="G6:I6"/>
    <mergeCell ref="C7:I7"/>
    <mergeCell ref="C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Y3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7:25" ht="15">
      <c r="G3" s="1" t="s">
        <v>105</v>
      </c>
      <c r="H3" s="1"/>
      <c r="I3" s="1"/>
      <c r="K3" s="1" t="s">
        <v>105</v>
      </c>
      <c r="L3" s="1"/>
      <c r="M3" s="1"/>
      <c r="O3" s="1" t="s">
        <v>105</v>
      </c>
      <c r="P3" s="1"/>
      <c r="Q3" s="1"/>
      <c r="S3" s="2"/>
      <c r="T3" s="2"/>
      <c r="U3" s="2"/>
      <c r="W3" s="2"/>
      <c r="X3" s="2"/>
      <c r="Y3" s="2"/>
    </row>
    <row r="4" spans="3:25" ht="15">
      <c r="C4" s="1" t="s">
        <v>106</v>
      </c>
      <c r="D4" s="1"/>
      <c r="E4" s="1"/>
      <c r="G4" s="1" t="s">
        <v>107</v>
      </c>
      <c r="H4" s="1"/>
      <c r="I4" s="1"/>
      <c r="K4" s="1" t="s">
        <v>107</v>
      </c>
      <c r="L4" s="1"/>
      <c r="M4" s="1"/>
      <c r="O4" s="1" t="s">
        <v>107</v>
      </c>
      <c r="P4" s="1"/>
      <c r="Q4" s="1"/>
      <c r="S4" s="1" t="s">
        <v>106</v>
      </c>
      <c r="T4" s="1"/>
      <c r="U4" s="1"/>
      <c r="W4" s="1" t="s">
        <v>106</v>
      </c>
      <c r="X4" s="1"/>
      <c r="Y4" s="1"/>
    </row>
    <row r="5" spans="3:25" ht="15">
      <c r="C5" s="1" t="s">
        <v>108</v>
      </c>
      <c r="D5" s="1"/>
      <c r="E5" s="1"/>
      <c r="G5" s="1" t="s">
        <v>109</v>
      </c>
      <c r="H5" s="1"/>
      <c r="I5" s="1"/>
      <c r="K5" s="1" t="s">
        <v>108</v>
      </c>
      <c r="L5" s="1"/>
      <c r="M5" s="1"/>
      <c r="O5" s="1" t="s">
        <v>110</v>
      </c>
      <c r="P5" s="1"/>
      <c r="Q5" s="1"/>
      <c r="S5" s="1" t="s">
        <v>109</v>
      </c>
      <c r="T5" s="1"/>
      <c r="U5" s="1"/>
      <c r="W5" s="1" t="s">
        <v>109</v>
      </c>
      <c r="X5" s="1"/>
      <c r="Y5" s="1"/>
    </row>
    <row r="6" spans="3:25" ht="15">
      <c r="C6" s="1" t="s">
        <v>111</v>
      </c>
      <c r="D6" s="1"/>
      <c r="E6" s="1"/>
      <c r="G6" s="1" t="s">
        <v>112</v>
      </c>
      <c r="H6" s="1"/>
      <c r="I6" s="1"/>
      <c r="K6" s="1" t="s">
        <v>111</v>
      </c>
      <c r="L6" s="1"/>
      <c r="M6" s="1"/>
      <c r="O6" s="1" t="s">
        <v>113</v>
      </c>
      <c r="P6" s="1"/>
      <c r="Q6" s="1"/>
      <c r="S6" s="1" t="s">
        <v>100</v>
      </c>
      <c r="T6" s="1"/>
      <c r="U6" s="1"/>
      <c r="W6" s="1" t="s">
        <v>100</v>
      </c>
      <c r="X6" s="1"/>
      <c r="Y6" s="1"/>
    </row>
    <row r="7" spans="3:25" ht="15">
      <c r="C7" s="1" t="s">
        <v>36</v>
      </c>
      <c r="D7" s="1"/>
      <c r="E7" s="1"/>
      <c r="G7" s="1" t="s">
        <v>36</v>
      </c>
      <c r="H7" s="1"/>
      <c r="I7" s="1"/>
      <c r="K7" s="1" t="s">
        <v>36</v>
      </c>
      <c r="L7" s="1"/>
      <c r="M7" s="1"/>
      <c r="O7" s="1" t="s">
        <v>36</v>
      </c>
      <c r="P7" s="1"/>
      <c r="Q7" s="1"/>
      <c r="S7" s="1" t="s">
        <v>36</v>
      </c>
      <c r="T7" s="1"/>
      <c r="U7" s="1"/>
      <c r="W7" s="1" t="s">
        <v>36</v>
      </c>
      <c r="X7" s="1"/>
      <c r="Y7" s="1"/>
    </row>
    <row r="8" spans="3:25" ht="15">
      <c r="C8" s="1" t="s">
        <v>38</v>
      </c>
      <c r="D8" s="1"/>
      <c r="E8" s="1"/>
      <c r="G8" s="1" t="s">
        <v>38</v>
      </c>
      <c r="H8" s="1"/>
      <c r="I8" s="1"/>
      <c r="K8" s="1" t="s">
        <v>38</v>
      </c>
      <c r="L8" s="1"/>
      <c r="M8" s="1"/>
      <c r="O8" s="1" t="s">
        <v>38</v>
      </c>
      <c r="P8" s="1"/>
      <c r="Q8" s="1"/>
      <c r="S8" s="1" t="s">
        <v>38</v>
      </c>
      <c r="T8" s="1"/>
      <c r="U8" s="1"/>
      <c r="W8" s="1" t="s">
        <v>38</v>
      </c>
      <c r="X8" s="1"/>
      <c r="Y8" s="1"/>
    </row>
    <row r="9" spans="3:25" ht="15">
      <c r="C9" s="1" t="s">
        <v>114</v>
      </c>
      <c r="D9" s="1"/>
      <c r="E9" s="1"/>
      <c r="G9" s="1" t="s">
        <v>114</v>
      </c>
      <c r="H9" s="1"/>
      <c r="I9" s="1"/>
      <c r="K9" s="1" t="s">
        <v>114</v>
      </c>
      <c r="L9" s="1"/>
      <c r="M9" s="1"/>
      <c r="O9" s="1" t="s">
        <v>114</v>
      </c>
      <c r="P9" s="1"/>
      <c r="Q9" s="1"/>
      <c r="S9" s="1" t="s">
        <v>114</v>
      </c>
      <c r="T9" s="1"/>
      <c r="U9" s="1"/>
      <c r="W9" s="1" t="s">
        <v>114</v>
      </c>
      <c r="X9" s="1"/>
      <c r="Y9" s="1"/>
    </row>
    <row r="10" spans="3:25" ht="15">
      <c r="C10" s="1" t="s">
        <v>115</v>
      </c>
      <c r="D10" s="1"/>
      <c r="E10" s="1"/>
      <c r="G10" s="1" t="s">
        <v>115</v>
      </c>
      <c r="H10" s="1"/>
      <c r="I10" s="1"/>
      <c r="K10" s="1" t="s">
        <v>115</v>
      </c>
      <c r="L10" s="1"/>
      <c r="M10" s="1"/>
      <c r="O10" s="1" t="s">
        <v>115</v>
      </c>
      <c r="P10" s="1"/>
      <c r="Q10" s="1"/>
      <c r="S10" s="1" t="s">
        <v>115</v>
      </c>
      <c r="T10" s="1"/>
      <c r="U10" s="1"/>
      <c r="W10" s="1" t="s">
        <v>116</v>
      </c>
      <c r="X10" s="1"/>
      <c r="Y10" s="1"/>
    </row>
    <row r="11" spans="3:25" ht="15">
      <c r="C11" s="1" t="s">
        <v>117</v>
      </c>
      <c r="D11" s="1"/>
      <c r="E11" s="1"/>
      <c r="G11" s="1" t="s">
        <v>118</v>
      </c>
      <c r="H11" s="1"/>
      <c r="I11" s="1"/>
      <c r="K11" s="1" t="s">
        <v>119</v>
      </c>
      <c r="L11" s="1"/>
      <c r="M11" s="1"/>
      <c r="O11" s="1" t="s">
        <v>120</v>
      </c>
      <c r="P11" s="1"/>
      <c r="Q11" s="1"/>
      <c r="S11" s="1">
        <f>"c"+"d"</f>
        <v>0</v>
      </c>
      <c r="T11" s="1"/>
      <c r="U11" s="1"/>
      <c r="W11" s="2"/>
      <c r="X11" s="2"/>
      <c r="Y11" s="2"/>
    </row>
    <row r="13" ht="15">
      <c r="A13" t="s">
        <v>42</v>
      </c>
    </row>
    <row r="14" spans="1:24" ht="15">
      <c r="A14" t="s">
        <v>43</v>
      </c>
      <c r="D14" s="5">
        <v>3120086</v>
      </c>
      <c r="H14" s="5">
        <v>51631</v>
      </c>
      <c r="L14" s="5">
        <v>3068455</v>
      </c>
      <c r="P14" s="5">
        <v>6552960</v>
      </c>
      <c r="T14" s="5">
        <v>9621415</v>
      </c>
      <c r="X14" s="5">
        <v>12768626</v>
      </c>
    </row>
    <row r="15" spans="1:24" ht="15">
      <c r="A15" t="s">
        <v>45</v>
      </c>
      <c r="D15" s="3" t="s">
        <v>44</v>
      </c>
      <c r="H15" s="3" t="s">
        <v>44</v>
      </c>
      <c r="L15" s="3" t="s">
        <v>44</v>
      </c>
      <c r="P15" s="5">
        <v>119346</v>
      </c>
      <c r="T15" s="5">
        <v>119346</v>
      </c>
      <c r="X15" s="5">
        <v>158385</v>
      </c>
    </row>
    <row r="16" spans="3:25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4" ht="15">
      <c r="A17" s="3" t="s">
        <v>46</v>
      </c>
      <c r="D17" s="5">
        <v>3120086</v>
      </c>
      <c r="H17" s="5">
        <v>51631</v>
      </c>
      <c r="L17" s="5">
        <v>3068455</v>
      </c>
      <c r="P17" s="5">
        <v>6672306</v>
      </c>
      <c r="T17" s="5">
        <v>9740761</v>
      </c>
      <c r="X17" s="5">
        <v>12927011</v>
      </c>
    </row>
    <row r="18" spans="3:25" ht="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20" ht="15">
      <c r="A20" t="s">
        <v>47</v>
      </c>
    </row>
    <row r="21" spans="1:24" ht="15">
      <c r="A21" s="4" t="s">
        <v>121</v>
      </c>
      <c r="D21" s="5">
        <v>2427386</v>
      </c>
      <c r="H21" s="5">
        <v>1537944</v>
      </c>
      <c r="L21" s="5">
        <v>889442</v>
      </c>
      <c r="P21" s="5">
        <v>698943</v>
      </c>
      <c r="T21" s="5">
        <v>1588385</v>
      </c>
      <c r="X21" s="5">
        <v>2107953</v>
      </c>
    </row>
    <row r="22" spans="1:24" ht="15">
      <c r="A22" s="4" t="s">
        <v>122</v>
      </c>
      <c r="D22" s="5">
        <v>6361287</v>
      </c>
      <c r="H22" s="5">
        <v>3037379</v>
      </c>
      <c r="L22" s="5">
        <v>3323908</v>
      </c>
      <c r="P22" s="5">
        <v>2887061</v>
      </c>
      <c r="T22" s="5">
        <v>6210969</v>
      </c>
      <c r="X22" s="5">
        <v>8242608</v>
      </c>
    </row>
    <row r="23" spans="3:25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4" ht="15">
      <c r="A24" s="3" t="s">
        <v>54</v>
      </c>
      <c r="D24" s="5">
        <v>8788673</v>
      </c>
      <c r="H24" s="5">
        <v>4575323</v>
      </c>
      <c r="L24" s="5">
        <v>4213350</v>
      </c>
      <c r="P24" s="5">
        <v>3586004</v>
      </c>
      <c r="T24" s="5">
        <v>7799354</v>
      </c>
      <c r="X24" s="5">
        <v>10350561</v>
      </c>
    </row>
    <row r="25" spans="3:25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7" spans="1:24" ht="15">
      <c r="A27" s="8" t="s">
        <v>123</v>
      </c>
      <c r="D27" s="7">
        <v>-5668587</v>
      </c>
      <c r="H27" s="7">
        <v>-4523692</v>
      </c>
      <c r="L27" s="7">
        <v>-1144895</v>
      </c>
      <c r="P27" s="5">
        <v>3086302</v>
      </c>
      <c r="T27" s="5">
        <v>1941407</v>
      </c>
      <c r="X27" s="5">
        <v>2576450</v>
      </c>
    </row>
    <row r="29" spans="1:24" ht="15">
      <c r="A29" s="4" t="s">
        <v>124</v>
      </c>
      <c r="D29" s="7">
        <v>-206727</v>
      </c>
      <c r="H29" s="7">
        <v>-97507</v>
      </c>
      <c r="L29" s="7">
        <v>-109220</v>
      </c>
      <c r="P29" s="7">
        <v>-49154</v>
      </c>
      <c r="T29" s="7">
        <v>-158374</v>
      </c>
      <c r="X29" s="7">
        <v>-213568</v>
      </c>
    </row>
    <row r="30" spans="3:25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2" spans="1:24" ht="15">
      <c r="A32" s="4" t="s">
        <v>125</v>
      </c>
      <c r="D32" s="7">
        <v>-5875314</v>
      </c>
      <c r="H32" s="7">
        <v>-4621199</v>
      </c>
      <c r="L32" s="7">
        <v>-1254115</v>
      </c>
      <c r="P32" s="5">
        <v>3037148</v>
      </c>
      <c r="T32" s="5">
        <v>1783033</v>
      </c>
      <c r="X32" s="5">
        <v>2362882</v>
      </c>
    </row>
    <row r="33" spans="1:24" ht="15">
      <c r="A33" t="s">
        <v>58</v>
      </c>
      <c r="D33" s="3" t="s">
        <v>44</v>
      </c>
      <c r="H33" s="3" t="s">
        <v>44</v>
      </c>
      <c r="L33" s="3" t="s">
        <v>44</v>
      </c>
      <c r="P33" s="3" t="s">
        <v>44</v>
      </c>
      <c r="T33" s="3" t="s">
        <v>44</v>
      </c>
      <c r="X33" s="3" t="s">
        <v>44</v>
      </c>
    </row>
    <row r="34" spans="3:25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sheetProtection selectLockedCells="1" selectUnlockedCells="1"/>
  <mergeCells count="59">
    <mergeCell ref="G3:I3"/>
    <mergeCell ref="K3:M3"/>
    <mergeCell ref="O3:Q3"/>
    <mergeCell ref="S3:U3"/>
    <mergeCell ref="W3:Y3"/>
    <mergeCell ref="C4:E4"/>
    <mergeCell ref="G4:I4"/>
    <mergeCell ref="K4:M4"/>
    <mergeCell ref="O4:Q4"/>
    <mergeCell ref="S4:U4"/>
    <mergeCell ref="W4:Y4"/>
    <mergeCell ref="C5:E5"/>
    <mergeCell ref="G5:I5"/>
    <mergeCell ref="K5:M5"/>
    <mergeCell ref="O5:Q5"/>
    <mergeCell ref="S5:U5"/>
    <mergeCell ref="W5:Y5"/>
    <mergeCell ref="C6:E6"/>
    <mergeCell ref="G6:I6"/>
    <mergeCell ref="K6:M6"/>
    <mergeCell ref="O6:Q6"/>
    <mergeCell ref="S6:U6"/>
    <mergeCell ref="W6:Y6"/>
    <mergeCell ref="C7:E7"/>
    <mergeCell ref="G7:I7"/>
    <mergeCell ref="K7:M7"/>
    <mergeCell ref="O7:Q7"/>
    <mergeCell ref="S7:U7"/>
    <mergeCell ref="W7:Y7"/>
    <mergeCell ref="C8:E8"/>
    <mergeCell ref="G8:I8"/>
    <mergeCell ref="K8:M8"/>
    <mergeCell ref="O8:Q8"/>
    <mergeCell ref="S8:U8"/>
    <mergeCell ref="W8:Y8"/>
    <mergeCell ref="C9:E9"/>
    <mergeCell ref="G9:I9"/>
    <mergeCell ref="K9:M9"/>
    <mergeCell ref="O9:Q9"/>
    <mergeCell ref="S9:U9"/>
    <mergeCell ref="W9:Y9"/>
    <mergeCell ref="C10:E10"/>
    <mergeCell ref="G10:I10"/>
    <mergeCell ref="K10:M10"/>
    <mergeCell ref="O10:Q10"/>
    <mergeCell ref="S10:U10"/>
    <mergeCell ref="W10:Y10"/>
    <mergeCell ref="C11:E11"/>
    <mergeCell ref="G11:I11"/>
    <mergeCell ref="K11:M11"/>
    <mergeCell ref="O11:Q11"/>
    <mergeCell ref="S11:U11"/>
    <mergeCell ref="W11:Y11"/>
    <mergeCell ref="C16:Y16"/>
    <mergeCell ref="C18:Y18"/>
    <mergeCell ref="C23:Y23"/>
    <mergeCell ref="C25:Y25"/>
    <mergeCell ref="C30:Y30"/>
    <mergeCell ref="C34:Y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25" ht="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7" spans="1:24" ht="15">
      <c r="A7" s="4" t="s">
        <v>126</v>
      </c>
      <c r="D7" s="3" t="s">
        <v>44</v>
      </c>
      <c r="H7" s="3" t="s">
        <v>44</v>
      </c>
      <c r="L7" s="3" t="s">
        <v>44</v>
      </c>
      <c r="P7" s="3" t="s">
        <v>44</v>
      </c>
      <c r="T7" s="3" t="s">
        <v>44</v>
      </c>
      <c r="X7" s="3" t="s">
        <v>44</v>
      </c>
    </row>
    <row r="8" spans="3:25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0" spans="1:24" ht="15">
      <c r="A10" s="3" t="s">
        <v>73</v>
      </c>
      <c r="D10" s="7">
        <v>-5875314</v>
      </c>
      <c r="H10" s="7">
        <v>-4621199</v>
      </c>
      <c r="L10" s="7">
        <v>-1254115</v>
      </c>
      <c r="P10" s="5">
        <v>3037148</v>
      </c>
      <c r="T10" s="5">
        <v>1783033</v>
      </c>
      <c r="X10" s="5">
        <v>2362882</v>
      </c>
    </row>
    <row r="12" spans="1:24" ht="15">
      <c r="A12" s="4" t="s">
        <v>127</v>
      </c>
      <c r="D12" s="7">
        <v>-2123761</v>
      </c>
      <c r="H12" s="7">
        <v>-947941</v>
      </c>
      <c r="L12" s="7">
        <v>-1175820</v>
      </c>
      <c r="P12" s="7">
        <v>-1270208</v>
      </c>
      <c r="T12" s="7">
        <v>-2446028</v>
      </c>
      <c r="X12" s="7">
        <v>-3246135</v>
      </c>
    </row>
    <row r="13" spans="3:25" ht="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5" spans="1:24" ht="15">
      <c r="A15" s="4" t="s">
        <v>128</v>
      </c>
      <c r="D15" s="7">
        <v>-7999075</v>
      </c>
      <c r="H15" s="7">
        <v>-5569140</v>
      </c>
      <c r="L15" s="7">
        <v>-2429935</v>
      </c>
      <c r="P15" s="5">
        <v>1766940</v>
      </c>
      <c r="T15" s="7">
        <v>-662995</v>
      </c>
      <c r="X15" s="7">
        <v>-883253</v>
      </c>
    </row>
    <row r="16" spans="3:25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8" spans="1:24" ht="15">
      <c r="A18" s="4" t="s">
        <v>129</v>
      </c>
      <c r="D18" s="9">
        <v>-3.5</v>
      </c>
      <c r="H18" s="9">
        <v>-2.83</v>
      </c>
      <c r="L18" s="9">
        <v>-1.34</v>
      </c>
      <c r="P18" s="10">
        <v>0.85</v>
      </c>
      <c r="T18" s="9">
        <v>-0.32</v>
      </c>
      <c r="X18" s="9">
        <v>-0.43</v>
      </c>
    </row>
    <row r="20" spans="1:24" ht="15">
      <c r="A20" s="4" t="s">
        <v>130</v>
      </c>
      <c r="D20" s="5">
        <v>2284730</v>
      </c>
      <c r="H20" s="5">
        <v>1971332</v>
      </c>
      <c r="L20" s="5">
        <v>1810746</v>
      </c>
      <c r="P20" s="5">
        <v>2083072</v>
      </c>
      <c r="T20" s="5">
        <v>2068990</v>
      </c>
      <c r="X20" s="5">
        <v>2068990</v>
      </c>
    </row>
  </sheetData>
  <sheetProtection selectLockedCells="1" selectUnlockedCells="1"/>
  <mergeCells count="5">
    <mergeCell ref="A2:F2"/>
    <mergeCell ref="C5:Y5"/>
    <mergeCell ref="C8:Y8"/>
    <mergeCell ref="C13:Y13"/>
    <mergeCell ref="C16:Y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9" ht="15">
      <c r="C5" s="1" t="s">
        <v>132</v>
      </c>
      <c r="D5" s="1"/>
      <c r="E5" s="1"/>
      <c r="F5" s="1"/>
      <c r="G5" s="1"/>
      <c r="H5" s="1"/>
      <c r="I5" s="1"/>
    </row>
    <row r="6" spans="3:9" ht="15">
      <c r="C6" s="1" t="s">
        <v>100</v>
      </c>
      <c r="D6" s="1"/>
      <c r="E6" s="1"/>
      <c r="G6" s="1" t="s">
        <v>112</v>
      </c>
      <c r="H6" s="1"/>
      <c r="I6" s="1"/>
    </row>
    <row r="7" spans="3:9" ht="15">
      <c r="C7" s="1" t="s">
        <v>24</v>
      </c>
      <c r="D7" s="1"/>
      <c r="E7" s="1"/>
      <c r="F7" s="1"/>
      <c r="G7" s="1"/>
      <c r="H7" s="1"/>
      <c r="I7" s="1"/>
    </row>
    <row r="8" ht="15">
      <c r="A8" s="3" t="s">
        <v>133</v>
      </c>
    </row>
    <row r="9" ht="15">
      <c r="A9" s="8" t="s">
        <v>134</v>
      </c>
    </row>
    <row r="10" spans="1:8" ht="15">
      <c r="A10" t="s">
        <v>135</v>
      </c>
      <c r="D10" s="5">
        <v>296921</v>
      </c>
      <c r="H10" s="5">
        <v>398501</v>
      </c>
    </row>
    <row r="11" spans="1:8" ht="15">
      <c r="A11" t="s">
        <v>136</v>
      </c>
      <c r="D11" s="7">
        <v>-13600594</v>
      </c>
      <c r="H11" s="7">
        <v>-9598661</v>
      </c>
    </row>
    <row r="12" spans="1:8" ht="15">
      <c r="A12" t="s">
        <v>60</v>
      </c>
      <c r="D12" s="7">
        <v>-11232939</v>
      </c>
      <c r="H12" s="7">
        <v>-7330165</v>
      </c>
    </row>
    <row r="13" spans="1:8" ht="15">
      <c r="A13" t="s">
        <v>137</v>
      </c>
      <c r="D13" s="9">
        <v>-0.05</v>
      </c>
      <c r="H13" s="9">
        <v>-0.04</v>
      </c>
    </row>
    <row r="14" ht="15">
      <c r="A14" s="3" t="s">
        <v>138</v>
      </c>
    </row>
    <row r="15" spans="1:8" ht="15">
      <c r="A15" t="s">
        <v>135</v>
      </c>
      <c r="D15" s="5">
        <v>50732</v>
      </c>
      <c r="H15" s="5">
        <v>13879</v>
      </c>
    </row>
    <row r="16" spans="1:8" ht="15">
      <c r="A16" t="s">
        <v>55</v>
      </c>
      <c r="D16" s="7">
        <v>-16383659</v>
      </c>
      <c r="H16" s="7">
        <v>-10050086</v>
      </c>
    </row>
    <row r="17" spans="1:8" ht="15">
      <c r="A17" t="s">
        <v>60</v>
      </c>
      <c r="D17" s="7">
        <v>-14003596</v>
      </c>
      <c r="H17" s="7">
        <v>-7421294</v>
      </c>
    </row>
    <row r="18" spans="1:8" ht="15">
      <c r="A18" t="s">
        <v>137</v>
      </c>
      <c r="D18" s="9">
        <v>-0.06</v>
      </c>
      <c r="H18" s="9">
        <v>-0.04</v>
      </c>
    </row>
  </sheetData>
  <sheetProtection selectLockedCells="1" selectUnlockedCells="1"/>
  <mergeCells count="5">
    <mergeCell ref="A2:F2"/>
    <mergeCell ref="C5:I5"/>
    <mergeCell ref="C6:E6"/>
    <mergeCell ref="G6:I6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15">
      <c r="C3" s="1" t="s">
        <v>139</v>
      </c>
      <c r="D3" s="1"/>
      <c r="E3" s="1"/>
    </row>
    <row r="4" spans="3:5" ht="15">
      <c r="C4" s="1" t="s">
        <v>100</v>
      </c>
      <c r="D4" s="1"/>
      <c r="E4" s="1"/>
    </row>
    <row r="5" ht="15">
      <c r="A5" s="3" t="s">
        <v>140</v>
      </c>
    </row>
    <row r="6" ht="15">
      <c r="A6" s="3" t="s">
        <v>141</v>
      </c>
    </row>
    <row r="7" spans="1:4" ht="15">
      <c r="A7" s="3" t="s">
        <v>142</v>
      </c>
      <c r="D7" s="5">
        <v>256114314</v>
      </c>
    </row>
    <row r="8" spans="1:4" ht="15">
      <c r="A8" t="s">
        <v>143</v>
      </c>
      <c r="D8" s="5">
        <v>188700028</v>
      </c>
    </row>
    <row r="9" spans="1:4" ht="15">
      <c r="A9" t="s">
        <v>144</v>
      </c>
      <c r="D9" s="5">
        <v>224897860</v>
      </c>
    </row>
    <row r="10" ht="15">
      <c r="A10" s="3" t="s">
        <v>138</v>
      </c>
    </row>
    <row r="11" spans="1:4" ht="15">
      <c r="A11" s="3" t="s">
        <v>142</v>
      </c>
      <c r="D11" s="5">
        <v>284777237</v>
      </c>
    </row>
    <row r="12" spans="1:4" ht="15">
      <c r="A12" t="s">
        <v>143</v>
      </c>
      <c r="D12" s="5">
        <v>219008698</v>
      </c>
    </row>
    <row r="13" spans="1:4" ht="15">
      <c r="A13" t="s">
        <v>144</v>
      </c>
      <c r="D13" s="5">
        <v>263418932</v>
      </c>
    </row>
  </sheetData>
  <sheetProtection selectLockedCells="1" selectUnlockedCells="1"/>
  <mergeCells count="2">
    <mergeCell ref="C3:E3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U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9:21" ht="15">
      <c r="S3" s="1" t="s">
        <v>145</v>
      </c>
      <c r="T3" s="1"/>
      <c r="U3" s="1"/>
    </row>
    <row r="4" spans="19:21" ht="15">
      <c r="S4" s="1" t="s">
        <v>146</v>
      </c>
      <c r="T4" s="1"/>
      <c r="U4" s="1"/>
    </row>
    <row r="5" spans="19:21" ht="15">
      <c r="S5" s="1" t="s">
        <v>147</v>
      </c>
      <c r="T5" s="1"/>
      <c r="U5" s="1"/>
    </row>
    <row r="6" spans="19:21" ht="15">
      <c r="S6" s="1" t="s">
        <v>148</v>
      </c>
      <c r="T6" s="1"/>
      <c r="U6" s="1"/>
    </row>
    <row r="7" spans="7:21" ht="15">
      <c r="G7" s="1" t="s">
        <v>149</v>
      </c>
      <c r="H7" s="1"/>
      <c r="I7" s="1"/>
      <c r="J7" s="1"/>
      <c r="K7" s="1"/>
      <c r="L7" s="1"/>
      <c r="M7" s="1"/>
      <c r="S7" s="1" t="s">
        <v>150</v>
      </c>
      <c r="T7" s="1"/>
      <c r="U7" s="1"/>
    </row>
    <row r="8" spans="3:21" ht="15">
      <c r="C8" s="1" t="s">
        <v>100</v>
      </c>
      <c r="D8" s="1"/>
      <c r="E8" s="1"/>
      <c r="G8" s="1" t="s">
        <v>112</v>
      </c>
      <c r="H8" s="1"/>
      <c r="I8" s="1"/>
      <c r="K8" s="1" t="s">
        <v>151</v>
      </c>
      <c r="L8" s="1"/>
      <c r="M8" s="1"/>
      <c r="O8" s="1" t="s">
        <v>152</v>
      </c>
      <c r="P8" s="1"/>
      <c r="Q8" s="1"/>
      <c r="S8" s="1" t="s">
        <v>153</v>
      </c>
      <c r="T8" s="1"/>
      <c r="U8" s="1"/>
    </row>
    <row r="9" spans="3:21" ht="15">
      <c r="C9" s="1" t="s">
        <v>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15">
      <c r="A10" s="3" t="s">
        <v>133</v>
      </c>
    </row>
    <row r="11" ht="15">
      <c r="A11" s="3" t="s">
        <v>154</v>
      </c>
    </row>
    <row r="12" spans="1:20" ht="15">
      <c r="A12" t="s">
        <v>155</v>
      </c>
      <c r="D12" s="5">
        <v>828976</v>
      </c>
      <c r="H12" s="5">
        <v>381679</v>
      </c>
      <c r="L12" s="5">
        <v>110675</v>
      </c>
      <c r="P12" s="5">
        <v>916600</v>
      </c>
      <c r="T12" s="5">
        <v>113145</v>
      </c>
    </row>
    <row r="13" spans="1:20" ht="15">
      <c r="A13" s="4" t="s">
        <v>156</v>
      </c>
      <c r="D13" s="7">
        <v>-15125719</v>
      </c>
      <c r="H13" s="7">
        <v>-7518976</v>
      </c>
      <c r="L13" s="7">
        <v>-5356328</v>
      </c>
      <c r="P13" s="7">
        <v>-3997024</v>
      </c>
      <c r="T13" s="7">
        <v>-851730</v>
      </c>
    </row>
    <row r="14" spans="1:20" ht="15">
      <c r="A14" t="s">
        <v>60</v>
      </c>
      <c r="D14" s="7">
        <v>-14726523</v>
      </c>
      <c r="H14" s="7">
        <v>-3683205</v>
      </c>
      <c r="L14" s="7">
        <v>-2765153</v>
      </c>
      <c r="P14" s="7">
        <v>-2190419</v>
      </c>
      <c r="T14" s="7">
        <v>-738501</v>
      </c>
    </row>
    <row r="15" spans="1:20" ht="15">
      <c r="A15" t="s">
        <v>137</v>
      </c>
      <c r="D15" s="9">
        <v>-0.07000000000000002</v>
      </c>
      <c r="H15" s="9">
        <v>-0.03</v>
      </c>
      <c r="L15" s="9">
        <v>-0.03</v>
      </c>
      <c r="P15" s="9">
        <v>-0.02</v>
      </c>
      <c r="T15" s="9">
        <v>-0.01</v>
      </c>
    </row>
    <row r="16" ht="15">
      <c r="A16" s="8" t="s">
        <v>157</v>
      </c>
    </row>
    <row r="17" spans="1:20" ht="15">
      <c r="A17" t="s">
        <v>158</v>
      </c>
      <c r="D17" s="5">
        <v>161666</v>
      </c>
      <c r="H17" s="5">
        <v>56200</v>
      </c>
      <c r="L17" t="s">
        <v>44</v>
      </c>
      <c r="P17" t="s">
        <v>159</v>
      </c>
      <c r="T17" t="s">
        <v>159</v>
      </c>
    </row>
    <row r="18" spans="1:20" ht="15">
      <c r="A18" t="s">
        <v>55</v>
      </c>
      <c r="D18" s="7">
        <v>-20560679</v>
      </c>
      <c r="H18" s="7">
        <v>-10195615</v>
      </c>
      <c r="L18" s="7">
        <v>-6076013</v>
      </c>
      <c r="P18" t="s">
        <v>159</v>
      </c>
      <c r="T18" t="s">
        <v>159</v>
      </c>
    </row>
    <row r="19" spans="1:20" ht="15">
      <c r="A19" t="s">
        <v>60</v>
      </c>
      <c r="D19" s="7">
        <v>-16561512</v>
      </c>
      <c r="H19" s="7">
        <v>-5019974</v>
      </c>
      <c r="L19" s="7">
        <v>-2268603</v>
      </c>
      <c r="P19" t="s">
        <v>159</v>
      </c>
      <c r="T19" t="s">
        <v>159</v>
      </c>
    </row>
    <row r="20" spans="1:20" ht="15">
      <c r="A20" t="s">
        <v>137</v>
      </c>
      <c r="D20" s="9">
        <v>-0.08</v>
      </c>
      <c r="H20" s="9">
        <v>-0.04</v>
      </c>
      <c r="L20" s="9">
        <v>-0.02</v>
      </c>
      <c r="P20" t="s">
        <v>159</v>
      </c>
      <c r="T20" t="s">
        <v>159</v>
      </c>
    </row>
  </sheetData>
  <sheetProtection selectLockedCells="1" selectUnlockedCells="1"/>
  <mergeCells count="12">
    <mergeCell ref="S3:U3"/>
    <mergeCell ref="S4:U4"/>
    <mergeCell ref="S5:U5"/>
    <mergeCell ref="S6:U6"/>
    <mergeCell ref="G7:M7"/>
    <mergeCell ref="S7:U7"/>
    <mergeCell ref="C8:E8"/>
    <mergeCell ref="G8:I8"/>
    <mergeCell ref="K8:M8"/>
    <mergeCell ref="O8:Q8"/>
    <mergeCell ref="S8:U8"/>
    <mergeCell ref="C9:U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1" t="s">
        <v>160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5">
      <c r="C4" s="1" t="s">
        <v>100</v>
      </c>
      <c r="D4" s="1"/>
      <c r="E4" s="1"/>
      <c r="G4" s="1" t="s">
        <v>112</v>
      </c>
      <c r="H4" s="1"/>
      <c r="I4" s="1"/>
      <c r="K4" s="1" t="s">
        <v>151</v>
      </c>
      <c r="L4" s="1"/>
      <c r="M4" s="1"/>
      <c r="O4" s="1" t="s">
        <v>152</v>
      </c>
      <c r="P4" s="1"/>
      <c r="Q4" s="1"/>
      <c r="S4" s="1" t="s">
        <v>161</v>
      </c>
      <c r="T4" s="1"/>
      <c r="U4" s="1"/>
    </row>
    <row r="5" ht="15">
      <c r="A5" s="3" t="s">
        <v>140</v>
      </c>
    </row>
    <row r="6" ht="15">
      <c r="A6" s="3" t="s">
        <v>154</v>
      </c>
    </row>
    <row r="7" spans="1:20" ht="15">
      <c r="A7" s="3" t="s">
        <v>142</v>
      </c>
      <c r="D7" s="5">
        <v>82035313</v>
      </c>
      <c r="H7" s="5">
        <v>40367058</v>
      </c>
      <c r="L7" s="5">
        <v>7175342</v>
      </c>
      <c r="P7" s="5">
        <v>11273860</v>
      </c>
      <c r="T7" s="5">
        <v>9247729</v>
      </c>
    </row>
    <row r="8" spans="1:20" ht="15">
      <c r="A8" t="s">
        <v>143</v>
      </c>
      <c r="D8" s="5">
        <v>79987614</v>
      </c>
      <c r="H8" s="5">
        <v>38428943</v>
      </c>
      <c r="L8" s="5">
        <v>6299519</v>
      </c>
      <c r="P8" s="5">
        <v>10712821</v>
      </c>
      <c r="T8" s="5">
        <v>8962180</v>
      </c>
    </row>
    <row r="9" spans="1:20" ht="15">
      <c r="A9" t="s">
        <v>144</v>
      </c>
      <c r="D9" s="5">
        <v>107883835</v>
      </c>
      <c r="H9" s="5">
        <v>49957982</v>
      </c>
      <c r="L9" s="5">
        <v>15602184</v>
      </c>
      <c r="P9" s="5">
        <v>14649616</v>
      </c>
      <c r="T9" s="5">
        <v>12107849</v>
      </c>
    </row>
    <row r="10" ht="15">
      <c r="A10" s="8" t="s">
        <v>162</v>
      </c>
    </row>
    <row r="11" spans="1:20" ht="15">
      <c r="A11" s="3" t="s">
        <v>142</v>
      </c>
      <c r="D11" s="5">
        <v>100063276</v>
      </c>
      <c r="H11" s="5">
        <v>41295099</v>
      </c>
      <c r="L11" s="5">
        <v>8220492</v>
      </c>
      <c r="P11" t="s">
        <v>159</v>
      </c>
      <c r="T11" t="s">
        <v>159</v>
      </c>
    </row>
    <row r="12" spans="1:20" ht="15">
      <c r="A12" t="s">
        <v>143</v>
      </c>
      <c r="D12" s="5">
        <v>87650337</v>
      </c>
      <c r="H12" s="5">
        <v>37794706</v>
      </c>
      <c r="L12" s="5">
        <v>7140316</v>
      </c>
      <c r="P12" t="s">
        <v>159</v>
      </c>
      <c r="T12" t="s">
        <v>159</v>
      </c>
    </row>
    <row r="13" spans="1:20" ht="15">
      <c r="A13" t="s">
        <v>144</v>
      </c>
      <c r="D13" s="5">
        <v>117798149</v>
      </c>
      <c r="H13" s="5">
        <v>51030718</v>
      </c>
      <c r="L13" s="5">
        <v>15428635</v>
      </c>
      <c r="P13" t="s">
        <v>159</v>
      </c>
      <c r="T13" t="s">
        <v>159</v>
      </c>
    </row>
  </sheetData>
  <sheetProtection selectLockedCells="1" selectUnlockedCells="1"/>
  <mergeCells count="6">
    <mergeCell ref="C3:U3"/>
    <mergeCell ref="C4:E4"/>
    <mergeCell ref="G4:I4"/>
    <mergeCell ref="K4:M4"/>
    <mergeCell ref="O4:Q4"/>
    <mergeCell ref="S4:U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1:9" ht="15">
      <c r="A5" s="3" t="s">
        <v>164</v>
      </c>
      <c r="C5" s="1" t="s">
        <v>165</v>
      </c>
      <c r="D5" s="1"/>
      <c r="E5" s="1"/>
      <c r="G5" s="1" t="s">
        <v>166</v>
      </c>
      <c r="H5" s="1"/>
      <c r="I5" s="1"/>
    </row>
    <row r="6" spans="1:8" ht="15">
      <c r="A6" t="s">
        <v>167</v>
      </c>
      <c r="C6" t="s">
        <v>116</v>
      </c>
      <c r="D6" s="10">
        <v>1.43</v>
      </c>
      <c r="G6" t="s">
        <v>116</v>
      </c>
      <c r="H6" s="10">
        <v>0.535</v>
      </c>
    </row>
    <row r="7" spans="1:8" ht="15">
      <c r="A7" t="s">
        <v>168</v>
      </c>
      <c r="C7" t="s">
        <v>116</v>
      </c>
      <c r="D7" s="10">
        <v>1.44</v>
      </c>
      <c r="G7" t="s">
        <v>116</v>
      </c>
      <c r="H7" s="10">
        <v>0.23</v>
      </c>
    </row>
    <row r="8" spans="1:8" ht="15">
      <c r="A8" t="s">
        <v>169</v>
      </c>
      <c r="C8" t="s">
        <v>116</v>
      </c>
      <c r="D8" s="10">
        <v>0.275</v>
      </c>
      <c r="G8" t="s">
        <v>116</v>
      </c>
      <c r="H8" s="10">
        <v>0.1</v>
      </c>
    </row>
    <row r="9" spans="1:8" ht="15">
      <c r="A9" t="s">
        <v>170</v>
      </c>
      <c r="C9" t="s">
        <v>116</v>
      </c>
      <c r="D9" s="10">
        <v>0.34</v>
      </c>
      <c r="G9" t="s">
        <v>116</v>
      </c>
      <c r="H9" s="10">
        <v>0.09</v>
      </c>
    </row>
    <row r="10" spans="1:8" ht="15">
      <c r="A10" t="s">
        <v>171</v>
      </c>
      <c r="C10" t="s">
        <v>116</v>
      </c>
      <c r="D10" s="10">
        <v>0.4</v>
      </c>
      <c r="G10" t="s">
        <v>116</v>
      </c>
      <c r="H10" s="10">
        <v>0.21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6384" width="8.7109375" style="0" customWidth="1"/>
  </cols>
  <sheetData>
    <row r="3" spans="1:9" ht="15">
      <c r="A3" s="3" t="s">
        <v>172</v>
      </c>
      <c r="C3" s="1" t="s">
        <v>165</v>
      </c>
      <c r="D3" s="1"/>
      <c r="E3" s="1"/>
      <c r="G3" s="1" t="s">
        <v>166</v>
      </c>
      <c r="H3" s="1"/>
      <c r="I3" s="1"/>
    </row>
    <row r="4" spans="1:8" ht="15">
      <c r="A4" t="s">
        <v>173</v>
      </c>
      <c r="C4" t="s">
        <v>116</v>
      </c>
      <c r="D4" s="10">
        <v>0.79</v>
      </c>
      <c r="G4" t="s">
        <v>116</v>
      </c>
      <c r="H4" s="10">
        <v>0.5700000000000001</v>
      </c>
    </row>
    <row r="5" spans="1:8" ht="15">
      <c r="A5" t="s">
        <v>174</v>
      </c>
      <c r="C5" t="s">
        <v>116</v>
      </c>
      <c r="D5" s="10">
        <v>0.94</v>
      </c>
      <c r="G5" t="s">
        <v>116</v>
      </c>
      <c r="H5" s="10">
        <v>0.55</v>
      </c>
    </row>
    <row r="6" spans="1:8" ht="15">
      <c r="A6" t="s">
        <v>175</v>
      </c>
      <c r="C6" t="s">
        <v>116</v>
      </c>
      <c r="D6" s="10">
        <v>0.9450000000000001</v>
      </c>
      <c r="G6" t="s">
        <v>116</v>
      </c>
      <c r="H6" s="10">
        <v>0.75</v>
      </c>
    </row>
    <row r="7" spans="1:8" ht="15">
      <c r="A7" t="s">
        <v>167</v>
      </c>
      <c r="C7" t="s">
        <v>116</v>
      </c>
      <c r="D7" s="10">
        <v>0.9349999999999999</v>
      </c>
      <c r="G7" t="s">
        <v>116</v>
      </c>
      <c r="H7" s="10">
        <v>0.535</v>
      </c>
    </row>
    <row r="8" spans="1:8" ht="15">
      <c r="A8" t="s">
        <v>176</v>
      </c>
      <c r="C8" t="s">
        <v>116</v>
      </c>
      <c r="D8" s="10">
        <v>1.25</v>
      </c>
      <c r="G8" t="s">
        <v>116</v>
      </c>
      <c r="H8" s="10">
        <v>0.85</v>
      </c>
    </row>
    <row r="9" spans="1:8" ht="15">
      <c r="A9" t="s">
        <v>177</v>
      </c>
      <c r="C9" t="s">
        <v>116</v>
      </c>
      <c r="D9" s="10">
        <v>1.43</v>
      </c>
      <c r="G9" t="s">
        <v>116</v>
      </c>
      <c r="H9" s="10">
        <v>1.02</v>
      </c>
    </row>
    <row r="10" spans="1:8" ht="15">
      <c r="A10" t="s">
        <v>178</v>
      </c>
      <c r="C10" t="s">
        <v>116</v>
      </c>
      <c r="D10" s="10">
        <v>1.16</v>
      </c>
      <c r="G10" t="s">
        <v>116</v>
      </c>
      <c r="H10" s="10">
        <v>0.9</v>
      </c>
    </row>
    <row r="11" spans="1:8" ht="15">
      <c r="A11" t="s">
        <v>168</v>
      </c>
      <c r="C11" t="s">
        <v>116</v>
      </c>
      <c r="D11" s="10">
        <v>1.34</v>
      </c>
      <c r="G11" t="s">
        <v>116</v>
      </c>
      <c r="H11" s="10">
        <v>1.03</v>
      </c>
    </row>
    <row r="12" spans="1:8" ht="15">
      <c r="A12" t="s">
        <v>179</v>
      </c>
      <c r="C12" t="s">
        <v>116</v>
      </c>
      <c r="D12" s="10">
        <v>1.44</v>
      </c>
      <c r="G12" t="s">
        <v>116</v>
      </c>
      <c r="H12" s="10">
        <v>0.52</v>
      </c>
    </row>
    <row r="13" spans="1:8" ht="15">
      <c r="A13" t="s">
        <v>180</v>
      </c>
      <c r="C13" t="s">
        <v>116</v>
      </c>
      <c r="D13" s="10">
        <v>0.7</v>
      </c>
      <c r="G13" t="s">
        <v>116</v>
      </c>
      <c r="H13" s="10">
        <v>0.51</v>
      </c>
    </row>
    <row r="14" spans="1:8" ht="15">
      <c r="A14" t="s">
        <v>181</v>
      </c>
      <c r="C14" t="s">
        <v>116</v>
      </c>
      <c r="D14" s="10">
        <v>0.6899999999999998</v>
      </c>
      <c r="G14" t="s">
        <v>116</v>
      </c>
      <c r="H14" s="10">
        <v>0.23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1:9" ht="15">
      <c r="A5" s="3" t="s">
        <v>183</v>
      </c>
      <c r="C5" s="1" t="s">
        <v>165</v>
      </c>
      <c r="D5" s="1"/>
      <c r="E5" s="1"/>
      <c r="G5" s="1" t="s">
        <v>166</v>
      </c>
      <c r="H5" s="1"/>
      <c r="I5" s="1"/>
    </row>
    <row r="6" spans="1:8" ht="15">
      <c r="A6" t="s">
        <v>184</v>
      </c>
      <c r="C6" t="s">
        <v>116</v>
      </c>
      <c r="D6" s="10">
        <v>0.64</v>
      </c>
      <c r="G6" t="s">
        <v>116</v>
      </c>
      <c r="H6" s="10">
        <v>0.53</v>
      </c>
    </row>
    <row r="7" spans="1:8" ht="15">
      <c r="A7" t="s">
        <v>185</v>
      </c>
      <c r="C7" t="s">
        <v>116</v>
      </c>
      <c r="D7" s="10">
        <v>0.75</v>
      </c>
      <c r="G7" t="s">
        <v>116</v>
      </c>
      <c r="H7" s="10">
        <v>0.63</v>
      </c>
    </row>
    <row r="8" spans="1:8" ht="15">
      <c r="A8" t="s">
        <v>173</v>
      </c>
      <c r="C8" t="s">
        <v>116</v>
      </c>
      <c r="D8" s="10">
        <v>0.79</v>
      </c>
      <c r="G8" t="s">
        <v>116</v>
      </c>
      <c r="H8" s="10">
        <v>0.63</v>
      </c>
    </row>
    <row r="9" spans="1:8" ht="15">
      <c r="A9" t="s">
        <v>186</v>
      </c>
      <c r="C9" t="s">
        <v>116</v>
      </c>
      <c r="D9" s="10">
        <v>0.71</v>
      </c>
      <c r="G9" t="s">
        <v>116</v>
      </c>
      <c r="H9" s="10">
        <v>0.5700000000000001</v>
      </c>
    </row>
    <row r="10" spans="1:8" ht="15">
      <c r="A10" t="s">
        <v>187</v>
      </c>
      <c r="C10" t="s">
        <v>116</v>
      </c>
      <c r="D10" s="10">
        <v>0.73</v>
      </c>
      <c r="G10" t="s">
        <v>116</v>
      </c>
      <c r="H10" s="10">
        <v>0.6000000000000001</v>
      </c>
    </row>
    <row r="11" spans="1:8" ht="15">
      <c r="A11" t="s">
        <v>174</v>
      </c>
      <c r="C11" t="s">
        <v>116</v>
      </c>
      <c r="D11" s="10">
        <v>0.75</v>
      </c>
      <c r="G11" t="s">
        <v>116</v>
      </c>
      <c r="H11" s="10">
        <v>0.58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3" t="s">
        <v>16</v>
      </c>
      <c r="D2" s="4" t="s">
        <v>17</v>
      </c>
    </row>
    <row r="4" spans="2:4" ht="15">
      <c r="B4" s="3" t="s">
        <v>16</v>
      </c>
      <c r="D4" s="4" t="s">
        <v>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.7109375" style="0" customWidth="1"/>
    <col min="4" max="4" width="10.7109375" style="0" customWidth="1"/>
    <col min="5" max="6" width="8.7109375" style="0" customWidth="1"/>
    <col min="7" max="7" width="3.7109375" style="0" customWidth="1"/>
    <col min="8" max="8" width="10.7109375" style="0" customWidth="1"/>
    <col min="9" max="16384" width="8.7109375" style="0" customWidth="1"/>
  </cols>
  <sheetData>
    <row r="3" spans="1:9" ht="15">
      <c r="A3" s="3" t="s">
        <v>172</v>
      </c>
      <c r="C3" s="1" t="s">
        <v>165</v>
      </c>
      <c r="D3" s="1"/>
      <c r="E3" s="1"/>
      <c r="G3" s="1" t="s">
        <v>166</v>
      </c>
      <c r="H3" s="1"/>
      <c r="I3" s="1"/>
    </row>
    <row r="4" spans="1:8" ht="15">
      <c r="A4" t="s">
        <v>173</v>
      </c>
      <c r="C4" t="s">
        <v>115</v>
      </c>
      <c r="D4" s="10">
        <v>5.7</v>
      </c>
      <c r="G4" t="s">
        <v>115</v>
      </c>
      <c r="H4" s="10">
        <v>4.4</v>
      </c>
    </row>
    <row r="5" spans="1:8" ht="15">
      <c r="A5" t="s">
        <v>174</v>
      </c>
      <c r="C5" t="s">
        <v>115</v>
      </c>
      <c r="D5" s="10">
        <v>7</v>
      </c>
      <c r="G5" t="s">
        <v>115</v>
      </c>
      <c r="H5" s="10">
        <v>4.21</v>
      </c>
    </row>
    <row r="6" spans="1:8" ht="15">
      <c r="A6" t="s">
        <v>175</v>
      </c>
      <c r="C6" t="s">
        <v>115</v>
      </c>
      <c r="D6" s="10">
        <v>8.75</v>
      </c>
      <c r="G6" t="s">
        <v>115</v>
      </c>
      <c r="H6" s="10">
        <v>5.6</v>
      </c>
    </row>
    <row r="7" spans="1:8" ht="15">
      <c r="A7" t="s">
        <v>167</v>
      </c>
      <c r="C7" t="s">
        <v>115</v>
      </c>
      <c r="D7" s="10">
        <v>8</v>
      </c>
      <c r="G7" t="s">
        <v>115</v>
      </c>
      <c r="H7" s="10">
        <v>4.15</v>
      </c>
    </row>
    <row r="8" spans="1:8" ht="15">
      <c r="A8" t="s">
        <v>176</v>
      </c>
      <c r="C8" t="s">
        <v>115</v>
      </c>
      <c r="D8" s="10">
        <v>12.14</v>
      </c>
      <c r="G8" t="s">
        <v>115</v>
      </c>
      <c r="H8" s="10">
        <v>6.3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1:5" ht="15">
      <c r="A5" s="3" t="s">
        <v>183</v>
      </c>
      <c r="C5" s="3" t="s">
        <v>165</v>
      </c>
      <c r="E5" s="3" t="s">
        <v>166</v>
      </c>
    </row>
    <row r="6" spans="1:5" ht="15">
      <c r="A6" t="s">
        <v>184</v>
      </c>
      <c r="C6" t="s">
        <v>189</v>
      </c>
      <c r="E6" t="s">
        <v>190</v>
      </c>
    </row>
    <row r="7" spans="1:5" ht="15">
      <c r="A7" t="s">
        <v>185</v>
      </c>
      <c r="C7" t="s">
        <v>191</v>
      </c>
      <c r="E7" t="s">
        <v>192</v>
      </c>
    </row>
    <row r="8" spans="1:5" ht="15">
      <c r="A8" t="s">
        <v>173</v>
      </c>
      <c r="C8" t="s">
        <v>193</v>
      </c>
      <c r="E8" t="s">
        <v>194</v>
      </c>
    </row>
    <row r="9" spans="1:5" ht="15">
      <c r="A9" t="s">
        <v>186</v>
      </c>
      <c r="C9" t="s">
        <v>195</v>
      </c>
      <c r="E9" t="s">
        <v>196</v>
      </c>
    </row>
    <row r="10" spans="1:5" ht="15">
      <c r="A10" t="s">
        <v>187</v>
      </c>
      <c r="C10" t="s">
        <v>197</v>
      </c>
      <c r="E10" t="s">
        <v>198</v>
      </c>
    </row>
    <row r="11" spans="1:5" ht="15">
      <c r="A11" t="s">
        <v>174</v>
      </c>
      <c r="C11" t="s">
        <v>197</v>
      </c>
      <c r="E11" t="s">
        <v>199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1:4" ht="15">
      <c r="A5" t="s">
        <v>201</v>
      </c>
      <c r="C5" s="11">
        <v>2859</v>
      </c>
      <c r="D5" s="11"/>
    </row>
    <row r="6" spans="1:4" ht="15">
      <c r="A6" t="s">
        <v>202</v>
      </c>
      <c r="C6" s="11">
        <v>230572</v>
      </c>
      <c r="D6" s="11"/>
    </row>
    <row r="7" spans="1:4" ht="15">
      <c r="A7" t="s">
        <v>203</v>
      </c>
      <c r="C7" s="11">
        <v>75000</v>
      </c>
      <c r="D7" s="11"/>
    </row>
    <row r="8" spans="1:4" ht="15">
      <c r="A8" t="s">
        <v>204</v>
      </c>
      <c r="C8" s="11">
        <v>200000</v>
      </c>
      <c r="D8" s="11"/>
    </row>
    <row r="9" spans="1:4" ht="15">
      <c r="A9" t="s">
        <v>205</v>
      </c>
      <c r="C9" s="11">
        <v>5000</v>
      </c>
      <c r="D9" s="11"/>
    </row>
    <row r="10" spans="3:4" ht="15">
      <c r="C10" s="2"/>
      <c r="D10" s="2"/>
    </row>
    <row r="11" spans="1:4" ht="15">
      <c r="A11" s="3" t="s">
        <v>94</v>
      </c>
      <c r="C11" s="11">
        <v>513386</v>
      </c>
      <c r="D11" s="11"/>
    </row>
    <row r="12" spans="3:4" ht="15">
      <c r="C12" s="2"/>
      <c r="D12" s="2"/>
    </row>
  </sheetData>
  <sheetProtection selectLockedCells="1" selectUnlockedCells="1"/>
  <mergeCells count="9">
    <mergeCell ref="A2:F2"/>
    <mergeCell ref="C5:D5"/>
    <mergeCell ref="C6:D6"/>
    <mergeCell ref="C7:D7"/>
    <mergeCell ref="C8:D8"/>
    <mergeCell ref="C9:D9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4" spans="2:4" ht="15">
      <c r="B4" s="3" t="s">
        <v>16</v>
      </c>
      <c r="D4" s="4" t="s">
        <v>207</v>
      </c>
    </row>
    <row r="6" spans="2:4" ht="15">
      <c r="B6" s="3" t="s">
        <v>16</v>
      </c>
      <c r="D6" t="s">
        <v>208</v>
      </c>
    </row>
    <row r="8" spans="2:4" ht="15">
      <c r="B8" s="3" t="s">
        <v>16</v>
      </c>
      <c r="D8" t="s">
        <v>209</v>
      </c>
    </row>
    <row r="10" spans="2:4" ht="15">
      <c r="B10" s="3" t="s">
        <v>16</v>
      </c>
      <c r="D10" t="s">
        <v>210</v>
      </c>
    </row>
    <row r="12" spans="2:4" ht="15">
      <c r="B12" s="3" t="s">
        <v>16</v>
      </c>
      <c r="D12" t="s">
        <v>211</v>
      </c>
    </row>
    <row r="14" spans="2:4" ht="15">
      <c r="B14" s="3" t="s">
        <v>16</v>
      </c>
      <c r="D14" t="s">
        <v>212</v>
      </c>
    </row>
    <row r="16" spans="2:4" ht="15">
      <c r="B16" s="3" t="s">
        <v>16</v>
      </c>
      <c r="D16" t="s">
        <v>213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3" t="s">
        <v>16</v>
      </c>
      <c r="D2" t="s">
        <v>214</v>
      </c>
    </row>
    <row r="4" spans="2:4" ht="15">
      <c r="B4" s="3" t="s">
        <v>16</v>
      </c>
      <c r="D4" t="s">
        <v>215</v>
      </c>
    </row>
    <row r="6" spans="2:4" ht="15">
      <c r="B6" s="3" t="s">
        <v>16</v>
      </c>
      <c r="D6" t="s">
        <v>216</v>
      </c>
    </row>
    <row r="8" spans="2:4" ht="15">
      <c r="B8" s="3" t="s">
        <v>16</v>
      </c>
      <c r="D8" t="s">
        <v>217</v>
      </c>
    </row>
    <row r="10" spans="2:4" ht="15">
      <c r="B10" s="3" t="s">
        <v>16</v>
      </c>
      <c r="D10" t="s">
        <v>218</v>
      </c>
    </row>
    <row r="12" spans="2:4" ht="15">
      <c r="B12" s="3" t="s">
        <v>16</v>
      </c>
      <c r="D12" t="s">
        <v>219</v>
      </c>
    </row>
    <row r="14" spans="2:4" ht="15">
      <c r="B14" s="3" t="s">
        <v>16</v>
      </c>
      <c r="D14" t="s">
        <v>220</v>
      </c>
    </row>
    <row r="16" spans="2:4" ht="15">
      <c r="B16" s="3" t="s">
        <v>16</v>
      </c>
      <c r="D16" t="s">
        <v>221</v>
      </c>
    </row>
    <row r="18" spans="2:4" ht="15">
      <c r="B18" s="3" t="s">
        <v>16</v>
      </c>
      <c r="D18" t="s">
        <v>222</v>
      </c>
    </row>
    <row r="20" spans="2:4" ht="15">
      <c r="B20" s="3" t="s">
        <v>16</v>
      </c>
      <c r="D20" s="4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2" t="s">
        <v>224</v>
      </c>
      <c r="B2" s="12"/>
      <c r="C2" s="12"/>
      <c r="D2" s="12"/>
      <c r="E2" s="12"/>
      <c r="F2" s="12"/>
    </row>
    <row r="5" spans="3:9" ht="15">
      <c r="C5" s="1" t="s">
        <v>97</v>
      </c>
      <c r="D5" s="1"/>
      <c r="E5" s="1"/>
      <c r="F5" s="1"/>
      <c r="G5" s="1"/>
      <c r="H5" s="1"/>
      <c r="I5" s="1"/>
    </row>
    <row r="6" spans="3:9" ht="15">
      <c r="C6" s="1" t="s">
        <v>225</v>
      </c>
      <c r="D6" s="1"/>
      <c r="E6" s="1"/>
      <c r="F6" s="1"/>
      <c r="G6" s="1"/>
      <c r="H6" s="1"/>
      <c r="I6" s="1"/>
    </row>
    <row r="7" spans="3:9" ht="15">
      <c r="C7" s="1" t="s">
        <v>100</v>
      </c>
      <c r="D7" s="1"/>
      <c r="E7" s="1"/>
      <c r="G7" s="1" t="s">
        <v>112</v>
      </c>
      <c r="H7" s="1"/>
      <c r="I7" s="1"/>
    </row>
    <row r="8" spans="3:9" ht="15">
      <c r="C8" s="1" t="s">
        <v>226</v>
      </c>
      <c r="D8" s="1"/>
      <c r="E8" s="1"/>
      <c r="G8" s="2"/>
      <c r="H8" s="2"/>
      <c r="I8" s="2"/>
    </row>
    <row r="9" spans="3:9" ht="15">
      <c r="C9" s="1" t="s">
        <v>227</v>
      </c>
      <c r="D9" s="1"/>
      <c r="E9" s="1"/>
      <c r="G9" s="2"/>
      <c r="H9" s="2"/>
      <c r="I9" s="2"/>
    </row>
    <row r="10" spans="3:6" ht="15">
      <c r="C10" s="1" t="s">
        <v>228</v>
      </c>
      <c r="D10" s="1"/>
      <c r="E10" s="1"/>
      <c r="F10" s="1"/>
    </row>
    <row r="12" spans="1:8" ht="15">
      <c r="A12" t="s">
        <v>135</v>
      </c>
      <c r="D12" s="5">
        <v>296921</v>
      </c>
      <c r="H12" s="5">
        <v>398501</v>
      </c>
    </row>
    <row r="13" spans="1:8" ht="15">
      <c r="A13" t="s">
        <v>48</v>
      </c>
      <c r="D13" s="7">
        <v>-5698842</v>
      </c>
      <c r="H13" s="7">
        <v>-3688062</v>
      </c>
    </row>
    <row r="14" spans="1:8" ht="15">
      <c r="A14" t="s">
        <v>229</v>
      </c>
      <c r="D14" s="7">
        <v>-2177738</v>
      </c>
      <c r="H14" s="7">
        <v>-699059</v>
      </c>
    </row>
    <row r="15" spans="1:8" ht="15">
      <c r="A15" t="s">
        <v>230</v>
      </c>
      <c r="D15" s="7">
        <v>-1332687</v>
      </c>
      <c r="H15" s="7">
        <v>-875661</v>
      </c>
    </row>
    <row r="16" spans="1:8" ht="15">
      <c r="A16" t="s">
        <v>231</v>
      </c>
      <c r="D16" s="7">
        <v>-641828</v>
      </c>
      <c r="H16" s="7">
        <v>-323929</v>
      </c>
    </row>
    <row r="17" spans="1:8" ht="15">
      <c r="A17" t="s">
        <v>232</v>
      </c>
      <c r="D17" s="7">
        <v>-3345392</v>
      </c>
      <c r="H17" s="7">
        <v>-2846320</v>
      </c>
    </row>
    <row r="18" spans="1:8" ht="15">
      <c r="A18" t="s">
        <v>233</v>
      </c>
      <c r="D18" s="7">
        <v>-817807</v>
      </c>
      <c r="H18" s="7">
        <v>-3406</v>
      </c>
    </row>
    <row r="19" spans="1:8" ht="15">
      <c r="A19" t="s">
        <v>234</v>
      </c>
      <c r="D19" s="5">
        <v>306841</v>
      </c>
      <c r="H19" s="7">
        <v>-1487066</v>
      </c>
    </row>
    <row r="20" spans="1:8" ht="15">
      <c r="A20" t="s">
        <v>235</v>
      </c>
      <c r="D20" s="7">
        <v>-190062</v>
      </c>
      <c r="H20" s="7">
        <v>-73659</v>
      </c>
    </row>
    <row r="22" spans="3:9" ht="15">
      <c r="C22" s="2"/>
      <c r="D22" s="2"/>
      <c r="E22" s="2"/>
      <c r="F22" s="2"/>
      <c r="G22" s="2"/>
      <c r="H22" s="2"/>
      <c r="I22" s="2"/>
    </row>
    <row r="23" spans="1:8" ht="15">
      <c r="A23" t="s">
        <v>136</v>
      </c>
      <c r="D23" s="7">
        <v>-13600594</v>
      </c>
      <c r="H23" s="7">
        <v>-9598661</v>
      </c>
    </row>
    <row r="24" spans="1:8" ht="15">
      <c r="A24" t="s">
        <v>58</v>
      </c>
      <c r="D24" s="5">
        <v>2367655</v>
      </c>
      <c r="H24" s="5">
        <v>1869300</v>
      </c>
    </row>
    <row r="26" spans="3:9" ht="15">
      <c r="C26" s="2"/>
      <c r="D26" s="2"/>
      <c r="E26" s="2"/>
      <c r="F26" s="2"/>
      <c r="G26" s="2"/>
      <c r="H26" s="2"/>
      <c r="I26" s="2"/>
    </row>
    <row r="27" spans="1:8" ht="15">
      <c r="A27" t="s">
        <v>236</v>
      </c>
      <c r="D27" s="7">
        <v>-11232939</v>
      </c>
      <c r="H27" s="7">
        <v>-7729361</v>
      </c>
    </row>
    <row r="28" spans="1:8" ht="15">
      <c r="A28" t="s">
        <v>237</v>
      </c>
      <c r="D28" t="s">
        <v>44</v>
      </c>
      <c r="H28" s="5">
        <v>399196</v>
      </c>
    </row>
    <row r="30" spans="3:9" ht="15">
      <c r="C30" s="2"/>
      <c r="D30" s="2"/>
      <c r="E30" s="2"/>
      <c r="F30" s="2"/>
      <c r="G30" s="2"/>
      <c r="H30" s="2"/>
      <c r="I30" s="2"/>
    </row>
    <row r="31" spans="1:8" ht="15">
      <c r="A31" t="s">
        <v>238</v>
      </c>
      <c r="D31" s="7">
        <v>-11232939</v>
      </c>
      <c r="H31" s="7">
        <v>-7330165</v>
      </c>
    </row>
    <row r="32" spans="3:9" ht="15">
      <c r="C32" s="2"/>
      <c r="D32" s="2"/>
      <c r="E32" s="2"/>
      <c r="F32" s="2"/>
      <c r="G32" s="2"/>
      <c r="H32" s="2"/>
      <c r="I32" s="2"/>
    </row>
    <row r="34" ht="15">
      <c r="A34" t="s">
        <v>239</v>
      </c>
    </row>
    <row r="35" spans="1:8" ht="15">
      <c r="A35" t="s">
        <v>240</v>
      </c>
      <c r="D35" s="9">
        <v>-0.05</v>
      </c>
      <c r="H35" s="9">
        <v>-0.04</v>
      </c>
    </row>
  </sheetData>
  <sheetProtection selectLockedCells="1" selectUnlockedCells="1"/>
  <mergeCells count="14">
    <mergeCell ref="A2:F2"/>
    <mergeCell ref="C5:I5"/>
    <mergeCell ref="C6:I6"/>
    <mergeCell ref="C7:E7"/>
    <mergeCell ref="G7:I7"/>
    <mergeCell ref="C8:E8"/>
    <mergeCell ref="G8:I8"/>
    <mergeCell ref="C9:E9"/>
    <mergeCell ref="G9:I9"/>
    <mergeCell ref="C10:F10"/>
    <mergeCell ref="C22:I22"/>
    <mergeCell ref="C26:I26"/>
    <mergeCell ref="C30:I30"/>
    <mergeCell ref="C32:I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5" width="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241</v>
      </c>
      <c r="B2" s="12"/>
      <c r="C2" s="12"/>
      <c r="D2" s="12"/>
      <c r="E2" s="12"/>
      <c r="F2" s="12"/>
    </row>
    <row r="5" spans="3:13" ht="15">
      <c r="C5" s="1" t="s">
        <v>242</v>
      </c>
      <c r="D5" s="1"/>
      <c r="E5" s="1"/>
      <c r="G5" s="1" t="s">
        <v>21</v>
      </c>
      <c r="H5" s="1"/>
      <c r="I5" s="1"/>
      <c r="J5" s="1"/>
      <c r="K5" s="1"/>
      <c r="L5" s="1"/>
      <c r="M5" s="1"/>
    </row>
    <row r="6" spans="7:13" ht="15">
      <c r="G6" s="1" t="s">
        <v>225</v>
      </c>
      <c r="H6" s="1"/>
      <c r="I6" s="1"/>
      <c r="K6" s="1" t="s">
        <v>109</v>
      </c>
      <c r="L6" s="1"/>
      <c r="M6" s="1"/>
    </row>
    <row r="7" spans="7:13" ht="15">
      <c r="G7" s="1" t="s">
        <v>100</v>
      </c>
      <c r="H7" s="1"/>
      <c r="I7" s="1"/>
      <c r="K7" s="1" t="s">
        <v>100</v>
      </c>
      <c r="L7" s="1"/>
      <c r="M7" s="1"/>
    </row>
    <row r="8" spans="7:13" ht="15">
      <c r="G8" s="1" t="s">
        <v>243</v>
      </c>
      <c r="H8" s="1"/>
      <c r="I8" s="1"/>
      <c r="K8" s="2"/>
      <c r="L8" s="2"/>
      <c r="M8" s="2"/>
    </row>
    <row r="9" spans="7:13" ht="15">
      <c r="G9" s="1" t="s">
        <v>227</v>
      </c>
      <c r="H9" s="1"/>
      <c r="I9" s="1"/>
      <c r="K9" s="2"/>
      <c r="L9" s="2"/>
      <c r="M9" s="2"/>
    </row>
    <row r="10" spans="7:10" ht="15">
      <c r="G10" s="1" t="s">
        <v>228</v>
      </c>
      <c r="H10" s="1"/>
      <c r="I10" s="1"/>
      <c r="J10" s="1"/>
    </row>
    <row r="12" ht="15">
      <c r="A12" s="3" t="s">
        <v>244</v>
      </c>
    </row>
    <row r="13" spans="1:12" ht="15">
      <c r="A13" t="s">
        <v>245</v>
      </c>
      <c r="H13" s="5">
        <v>27683278</v>
      </c>
      <c r="L13" s="5">
        <v>12892061</v>
      </c>
    </row>
    <row r="14" spans="1:12" ht="15">
      <c r="A14" t="s">
        <v>246</v>
      </c>
      <c r="H14" s="5">
        <v>1238335</v>
      </c>
      <c r="L14" s="5">
        <v>709418</v>
      </c>
    </row>
    <row r="15" spans="1:12" ht="15">
      <c r="A15" t="s">
        <v>85</v>
      </c>
      <c r="H15" s="5">
        <v>514988</v>
      </c>
      <c r="L15" s="5">
        <v>322933</v>
      </c>
    </row>
    <row r="16" spans="7:13" ht="15">
      <c r="G16" s="2"/>
      <c r="H16" s="2"/>
      <c r="I16" s="2"/>
      <c r="J16" s="2"/>
      <c r="K16" s="2"/>
      <c r="L16" s="2"/>
      <c r="M16" s="2"/>
    </row>
    <row r="17" spans="1:12" ht="15">
      <c r="A17" s="3" t="s">
        <v>247</v>
      </c>
      <c r="H17" s="5">
        <v>29436601</v>
      </c>
      <c r="L17" s="5">
        <v>13924412</v>
      </c>
    </row>
    <row r="18" spans="7:13" ht="15">
      <c r="G18" s="2"/>
      <c r="H18" s="2"/>
      <c r="I18" s="2"/>
      <c r="J18" s="2"/>
      <c r="K18" s="2"/>
      <c r="L18" s="2"/>
      <c r="M18" s="2"/>
    </row>
    <row r="20" ht="15">
      <c r="A20" s="3" t="s">
        <v>248</v>
      </c>
    </row>
    <row r="21" spans="1:12" ht="15">
      <c r="A21" t="s">
        <v>249</v>
      </c>
      <c r="D21" s="5">
        <v>2</v>
      </c>
      <c r="H21" s="5">
        <v>3854981</v>
      </c>
      <c r="L21" s="5">
        <v>3273663</v>
      </c>
    </row>
    <row r="22" spans="1:12" ht="15">
      <c r="A22" t="s">
        <v>96</v>
      </c>
      <c r="H22" s="5">
        <v>52366787</v>
      </c>
      <c r="L22" s="5">
        <v>23305698</v>
      </c>
    </row>
    <row r="23" spans="1:12" ht="15">
      <c r="A23" t="s">
        <v>250</v>
      </c>
      <c r="D23" s="5">
        <v>3</v>
      </c>
      <c r="H23" s="5">
        <v>170455945</v>
      </c>
      <c r="L23" s="5">
        <v>51362329</v>
      </c>
    </row>
    <row r="24" spans="7:13" ht="15">
      <c r="G24" s="2"/>
      <c r="H24" s="2"/>
      <c r="I24" s="2"/>
      <c r="J24" s="2"/>
      <c r="K24" s="2"/>
      <c r="L24" s="2"/>
      <c r="M24" s="2"/>
    </row>
    <row r="25" spans="1:12" ht="15">
      <c r="A25" s="3" t="s">
        <v>251</v>
      </c>
      <c r="H25" s="5">
        <v>226677713</v>
      </c>
      <c r="L25" s="5">
        <v>77941690</v>
      </c>
    </row>
    <row r="26" spans="7:13" ht="15">
      <c r="G26" s="2"/>
      <c r="H26" s="2"/>
      <c r="I26" s="2"/>
      <c r="J26" s="2"/>
      <c r="K26" s="2"/>
      <c r="L26" s="2"/>
      <c r="M26" s="2"/>
    </row>
    <row r="28" spans="1:12" ht="15">
      <c r="A28" s="3" t="s">
        <v>142</v>
      </c>
      <c r="H28" s="5">
        <v>256114314</v>
      </c>
      <c r="L28" s="5">
        <v>91866102</v>
      </c>
    </row>
    <row r="29" spans="7:13" ht="15">
      <c r="G29" s="2"/>
      <c r="H29" s="2"/>
      <c r="I29" s="2"/>
      <c r="J29" s="2"/>
      <c r="K29" s="2"/>
      <c r="L29" s="2"/>
      <c r="M29" s="2"/>
    </row>
    <row r="31" ht="15">
      <c r="A31" s="3" t="s">
        <v>252</v>
      </c>
    </row>
    <row r="32" spans="1:12" ht="15">
      <c r="A32" t="s">
        <v>253</v>
      </c>
      <c r="H32" s="5">
        <v>9157003</v>
      </c>
      <c r="L32" s="5">
        <v>2017820</v>
      </c>
    </row>
    <row r="33" spans="1:12" ht="15">
      <c r="A33" t="s">
        <v>254</v>
      </c>
      <c r="H33" s="5">
        <v>1821445</v>
      </c>
      <c r="L33" t="s">
        <v>44</v>
      </c>
    </row>
    <row r="34" spans="1:12" ht="15">
      <c r="A34" t="s">
        <v>255</v>
      </c>
      <c r="D34" s="5">
        <v>7</v>
      </c>
      <c r="H34" s="5">
        <v>12658567</v>
      </c>
      <c r="L34" t="s">
        <v>44</v>
      </c>
    </row>
    <row r="35" spans="7:13" ht="15">
      <c r="G35" s="2"/>
      <c r="H35" s="2"/>
      <c r="I35" s="2"/>
      <c r="J35" s="2"/>
      <c r="K35" s="2"/>
      <c r="L35" s="2"/>
      <c r="M35" s="2"/>
    </row>
    <row r="36" spans="1:12" ht="15">
      <c r="A36" t="s">
        <v>256</v>
      </c>
      <c r="D36" s="5">
        <v>7</v>
      </c>
      <c r="H36" s="5">
        <v>6163539</v>
      </c>
      <c r="L36" t="s">
        <v>44</v>
      </c>
    </row>
    <row r="37" spans="7:13" ht="15">
      <c r="G37" s="2"/>
      <c r="H37" s="2"/>
      <c r="I37" s="2"/>
      <c r="J37" s="2"/>
      <c r="K37" s="2"/>
      <c r="L37" s="2"/>
      <c r="M37" s="2"/>
    </row>
    <row r="38" spans="1:12" ht="15">
      <c r="A38" t="s">
        <v>91</v>
      </c>
      <c r="H38" s="5">
        <v>735929</v>
      </c>
      <c r="L38" s="5">
        <v>29879</v>
      </c>
    </row>
    <row r="39" spans="7:13" ht="15">
      <c r="G39" s="2"/>
      <c r="H39" s="2"/>
      <c r="I39" s="2"/>
      <c r="J39" s="2"/>
      <c r="K39" s="2"/>
      <c r="L39" s="2"/>
      <c r="M39" s="2"/>
    </row>
    <row r="41" spans="1:12" ht="15">
      <c r="A41" s="3" t="s">
        <v>257</v>
      </c>
      <c r="H41" s="5">
        <v>30536483</v>
      </c>
      <c r="L41" s="5">
        <v>2047699</v>
      </c>
    </row>
    <row r="42" spans="7:13" ht="15">
      <c r="G42" s="2"/>
      <c r="H42" s="2"/>
      <c r="I42" s="2"/>
      <c r="J42" s="2"/>
      <c r="K42" s="2"/>
      <c r="L42" s="2"/>
      <c r="M42" s="2"/>
    </row>
    <row r="44" ht="15">
      <c r="A44" s="3" t="s">
        <v>258</v>
      </c>
    </row>
    <row r="45" spans="1:12" ht="15">
      <c r="A45" t="s">
        <v>259</v>
      </c>
      <c r="H45" s="5">
        <v>36877803</v>
      </c>
      <c r="L45" s="5">
        <v>10122656</v>
      </c>
    </row>
    <row r="46" spans="7:13" ht="15">
      <c r="G46" s="2"/>
      <c r="H46" s="2"/>
      <c r="I46" s="2"/>
      <c r="J46" s="2"/>
      <c r="K46" s="2"/>
      <c r="L46" s="2"/>
      <c r="M46" s="2"/>
    </row>
    <row r="47" spans="1:12" ht="15">
      <c r="A47" s="3" t="s">
        <v>260</v>
      </c>
      <c r="H47" s="5">
        <v>36877803</v>
      </c>
      <c r="L47" s="5">
        <v>10122656</v>
      </c>
    </row>
    <row r="48" spans="7:13" ht="15">
      <c r="G48" s="2"/>
      <c r="H48" s="2"/>
      <c r="I48" s="2"/>
      <c r="J48" s="2"/>
      <c r="K48" s="2"/>
      <c r="L48" s="2"/>
      <c r="M48" s="2"/>
    </row>
    <row r="50" spans="1:12" ht="15">
      <c r="A50" s="3" t="s">
        <v>261</v>
      </c>
      <c r="H50" s="5">
        <v>67414286</v>
      </c>
      <c r="L50" s="5">
        <v>12170355</v>
      </c>
    </row>
    <row r="51" spans="7:13" ht="15">
      <c r="G51" s="2"/>
      <c r="H51" s="2"/>
      <c r="I51" s="2"/>
      <c r="J51" s="2"/>
      <c r="K51" s="2"/>
      <c r="L51" s="2"/>
      <c r="M51" s="2"/>
    </row>
    <row r="53" spans="1:12" ht="15">
      <c r="A53" s="3" t="s">
        <v>143</v>
      </c>
      <c r="H53" s="5">
        <v>188700028</v>
      </c>
      <c r="L53" s="5">
        <v>79695747</v>
      </c>
    </row>
    <row r="54" spans="7:13" ht="15">
      <c r="G54" s="2"/>
      <c r="H54" s="2"/>
      <c r="I54" s="2"/>
      <c r="J54" s="2"/>
      <c r="K54" s="2"/>
      <c r="L54" s="2"/>
      <c r="M54" s="2"/>
    </row>
    <row r="56" ht="15">
      <c r="A56" s="3" t="s">
        <v>262</v>
      </c>
    </row>
    <row r="57" spans="1:12" ht="15">
      <c r="A57" t="s">
        <v>263</v>
      </c>
      <c r="D57" s="5">
        <v>12</v>
      </c>
      <c r="E57" t="s">
        <v>264</v>
      </c>
      <c r="H57" s="5">
        <v>224897860</v>
      </c>
      <c r="L57" s="5">
        <v>107883835</v>
      </c>
    </row>
    <row r="58" spans="1:12" ht="15">
      <c r="A58" t="s">
        <v>30</v>
      </c>
      <c r="H58" s="5">
        <v>3797322</v>
      </c>
      <c r="L58" s="5">
        <v>574127</v>
      </c>
    </row>
    <row r="59" spans="1:12" ht="15">
      <c r="A59" t="s">
        <v>31</v>
      </c>
      <c r="H59" s="7">
        <v>-3813181</v>
      </c>
      <c r="L59" s="7">
        <v>-3813181</v>
      </c>
    </row>
    <row r="60" spans="1:12" ht="15">
      <c r="A60" t="s">
        <v>32</v>
      </c>
      <c r="D60" s="5">
        <v>12</v>
      </c>
      <c r="E60" t="s">
        <v>264</v>
      </c>
      <c r="H60" s="7">
        <v>-36181973</v>
      </c>
      <c r="L60" s="7">
        <v>-24949034</v>
      </c>
    </row>
    <row r="61" spans="7:13" ht="15">
      <c r="G61" s="2"/>
      <c r="H61" s="2"/>
      <c r="I61" s="2"/>
      <c r="J61" s="2"/>
      <c r="K61" s="2"/>
      <c r="L61" s="2"/>
      <c r="M61" s="2"/>
    </row>
    <row r="63" spans="1:12" ht="15">
      <c r="A63" s="3" t="s">
        <v>265</v>
      </c>
      <c r="H63" s="5">
        <v>188700028</v>
      </c>
      <c r="L63" s="5">
        <v>79695747</v>
      </c>
    </row>
    <row r="64" spans="7:13" ht="15">
      <c r="G64" s="2"/>
      <c r="H64" s="2"/>
      <c r="I64" s="2"/>
      <c r="J64" s="2"/>
      <c r="K64" s="2"/>
      <c r="L64" s="2"/>
      <c r="M64" s="2"/>
    </row>
  </sheetData>
  <sheetProtection selectLockedCells="1" selectUnlockedCells="1"/>
  <mergeCells count="27">
    <mergeCell ref="A2:F2"/>
    <mergeCell ref="C5:E5"/>
    <mergeCell ref="G5:M5"/>
    <mergeCell ref="G6:I6"/>
    <mergeCell ref="K6:M6"/>
    <mergeCell ref="G7:I7"/>
    <mergeCell ref="K7:M7"/>
    <mergeCell ref="G8:I8"/>
    <mergeCell ref="K8:M8"/>
    <mergeCell ref="G9:I9"/>
    <mergeCell ref="K9:M9"/>
    <mergeCell ref="G10:J10"/>
    <mergeCell ref="G16:M16"/>
    <mergeCell ref="G18:M18"/>
    <mergeCell ref="G24:M24"/>
    <mergeCell ref="G26:M26"/>
    <mergeCell ref="G29:M29"/>
    <mergeCell ref="G35:M35"/>
    <mergeCell ref="G37:M37"/>
    <mergeCell ref="G39:M39"/>
    <mergeCell ref="G42:M42"/>
    <mergeCell ref="G46:M46"/>
    <mergeCell ref="G48:M48"/>
    <mergeCell ref="G51:M51"/>
    <mergeCell ref="G54:M54"/>
    <mergeCell ref="G61:M61"/>
    <mergeCell ref="G64:M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12" t="s">
        <v>266</v>
      </c>
      <c r="B2" s="12"/>
      <c r="C2" s="12"/>
      <c r="D2" s="12"/>
      <c r="E2" s="12"/>
      <c r="F2" s="12"/>
    </row>
    <row r="5" spans="3:29" ht="15">
      <c r="C5" s="1" t="s">
        <v>263</v>
      </c>
      <c r="D5" s="1"/>
      <c r="E5" s="1"/>
      <c r="G5" s="1" t="s">
        <v>267</v>
      </c>
      <c r="H5" s="1"/>
      <c r="I5" s="1"/>
      <c r="K5" s="1" t="s">
        <v>268</v>
      </c>
      <c r="L5" s="1"/>
      <c r="M5" s="1"/>
      <c r="O5" s="1" t="s">
        <v>269</v>
      </c>
      <c r="P5" s="1"/>
      <c r="Q5" s="1"/>
      <c r="S5" s="1" t="s">
        <v>270</v>
      </c>
      <c r="T5" s="1"/>
      <c r="U5" s="1"/>
      <c r="W5" s="1" t="s">
        <v>271</v>
      </c>
      <c r="X5" s="1"/>
      <c r="Y5" s="1"/>
      <c r="AA5" s="1" t="s">
        <v>94</v>
      </c>
      <c r="AB5" s="1"/>
      <c r="AC5" s="1"/>
    </row>
    <row r="6" spans="7:29" ht="15">
      <c r="G6" s="1" t="s">
        <v>272</v>
      </c>
      <c r="H6" s="1"/>
      <c r="I6" s="1"/>
      <c r="K6" s="1" t="s">
        <v>273</v>
      </c>
      <c r="L6" s="1"/>
      <c r="M6" s="1"/>
      <c r="O6" s="1" t="s">
        <v>274</v>
      </c>
      <c r="P6" s="1"/>
      <c r="Q6" s="1"/>
      <c r="S6" s="1" t="s">
        <v>275</v>
      </c>
      <c r="T6" s="1"/>
      <c r="U6" s="1"/>
      <c r="W6" s="1" t="s">
        <v>276</v>
      </c>
      <c r="X6" s="1"/>
      <c r="Y6" s="1"/>
      <c r="AA6" s="2"/>
      <c r="AB6" s="2"/>
      <c r="AC6" s="2"/>
    </row>
    <row r="7" spans="7:29" ht="15">
      <c r="G7" s="1" t="s">
        <v>277</v>
      </c>
      <c r="H7" s="1"/>
      <c r="I7" s="1"/>
      <c r="K7" s="1" t="s">
        <v>278</v>
      </c>
      <c r="L7" s="1"/>
      <c r="M7" s="1"/>
      <c r="O7" s="1" t="s">
        <v>279</v>
      </c>
      <c r="P7" s="1"/>
      <c r="Q7" s="1"/>
      <c r="S7" s="2"/>
      <c r="T7" s="2"/>
      <c r="U7" s="2"/>
      <c r="W7" s="2"/>
      <c r="X7" s="2"/>
      <c r="Y7" s="2"/>
      <c r="AA7" s="2"/>
      <c r="AB7" s="2"/>
      <c r="AC7" s="2"/>
    </row>
    <row r="8" spans="7:29" ht="15">
      <c r="G8" s="1" t="s">
        <v>278</v>
      </c>
      <c r="H8" s="1"/>
      <c r="I8" s="1"/>
      <c r="O8" s="1" t="s">
        <v>280</v>
      </c>
      <c r="P8" s="1"/>
      <c r="Q8" s="1"/>
      <c r="S8" s="2"/>
      <c r="T8" s="2"/>
      <c r="U8" s="2"/>
      <c r="W8" s="2"/>
      <c r="X8" s="2"/>
      <c r="Y8" s="2"/>
      <c r="AA8" s="2"/>
      <c r="AB8" s="2"/>
      <c r="AC8" s="2"/>
    </row>
    <row r="9" spans="15:29" ht="15">
      <c r="O9" s="1" t="s">
        <v>278</v>
      </c>
      <c r="P9" s="1"/>
      <c r="Q9" s="1"/>
      <c r="S9" s="2"/>
      <c r="T9" s="2"/>
      <c r="U9" s="2"/>
      <c r="W9" s="2"/>
      <c r="X9" s="2"/>
      <c r="Y9" s="2"/>
      <c r="AA9" s="2"/>
      <c r="AB9" s="2"/>
      <c r="AC9" s="2"/>
    </row>
    <row r="10" spans="3:16" ht="15">
      <c r="C10" s="1" t="s">
        <v>228</v>
      </c>
      <c r="D10" s="1"/>
      <c r="E10" s="1"/>
      <c r="F10" s="1"/>
      <c r="H10" s="1" t="s">
        <v>228</v>
      </c>
      <c r="I10" s="1"/>
      <c r="J10" s="1"/>
      <c r="K10" s="1"/>
      <c r="M10" s="1" t="s">
        <v>228</v>
      </c>
      <c r="N10" s="1"/>
      <c r="O10" s="1"/>
      <c r="P10" s="1"/>
    </row>
    <row r="12" spans="1:28" ht="15">
      <c r="A12" s="4" t="s">
        <v>281</v>
      </c>
      <c r="D12" s="5">
        <v>107883835</v>
      </c>
      <c r="H12" s="7">
        <v>-350287</v>
      </c>
      <c r="L12" s="5">
        <v>292828</v>
      </c>
      <c r="P12" s="5">
        <v>631586</v>
      </c>
      <c r="T12" s="7">
        <v>-28762215</v>
      </c>
      <c r="X12" t="s">
        <v>44</v>
      </c>
      <c r="AB12" s="5">
        <v>79695747</v>
      </c>
    </row>
    <row r="13" spans="1:28" ht="15">
      <c r="A13" s="4" t="s">
        <v>282</v>
      </c>
      <c r="D13" t="s">
        <v>44</v>
      </c>
      <c r="H13" t="s">
        <v>44</v>
      </c>
      <c r="L13" t="s">
        <v>44</v>
      </c>
      <c r="P13" t="s">
        <v>44</v>
      </c>
      <c r="T13" s="7">
        <v>-11232939</v>
      </c>
      <c r="X13" t="s">
        <v>44</v>
      </c>
      <c r="AB13" s="7">
        <v>-11232939</v>
      </c>
    </row>
    <row r="14" spans="1:28" ht="15">
      <c r="A14" s="4" t="s">
        <v>283</v>
      </c>
      <c r="D14" t="s">
        <v>44</v>
      </c>
      <c r="H14" s="7">
        <v>-40456</v>
      </c>
      <c r="L14" t="s">
        <v>44</v>
      </c>
      <c r="P14" t="s">
        <v>44</v>
      </c>
      <c r="T14" t="s">
        <v>44</v>
      </c>
      <c r="X14" t="s">
        <v>44</v>
      </c>
      <c r="AB14" s="7">
        <v>-40456</v>
      </c>
    </row>
    <row r="15" spans="3:29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8" ht="15">
      <c r="A16" s="8" t="s">
        <v>284</v>
      </c>
      <c r="D16" t="s">
        <v>44</v>
      </c>
      <c r="H16" s="7">
        <v>-40456</v>
      </c>
      <c r="L16" t="s">
        <v>44</v>
      </c>
      <c r="P16" t="s">
        <v>44</v>
      </c>
      <c r="T16" s="7">
        <v>-11232939</v>
      </c>
      <c r="X16" t="s">
        <v>44</v>
      </c>
      <c r="AB16" s="7">
        <v>-11273395</v>
      </c>
    </row>
    <row r="17" spans="1:28" ht="15">
      <c r="A17" s="4" t="s">
        <v>285</v>
      </c>
      <c r="D17" s="5">
        <v>117014025</v>
      </c>
      <c r="H17" t="s">
        <v>44</v>
      </c>
      <c r="L17" t="s">
        <v>44</v>
      </c>
      <c r="P17" t="s">
        <v>44</v>
      </c>
      <c r="T17" t="s">
        <v>44</v>
      </c>
      <c r="X17" t="s">
        <v>44</v>
      </c>
      <c r="AB17" s="5">
        <v>117014025</v>
      </c>
    </row>
    <row r="18" spans="1:28" ht="15">
      <c r="A18" s="4" t="s">
        <v>286</v>
      </c>
      <c r="D18" t="s">
        <v>44</v>
      </c>
      <c r="H18" t="s">
        <v>44</v>
      </c>
      <c r="L18" s="5">
        <v>1719831</v>
      </c>
      <c r="P18" t="s">
        <v>44</v>
      </c>
      <c r="T18" t="s">
        <v>44</v>
      </c>
      <c r="X18" t="s">
        <v>44</v>
      </c>
      <c r="AB18" s="5">
        <v>1719831</v>
      </c>
    </row>
    <row r="19" spans="1:28" ht="15">
      <c r="A19" s="4" t="s">
        <v>287</v>
      </c>
      <c r="D19" t="s">
        <v>44</v>
      </c>
      <c r="L19" s="5">
        <v>758837</v>
      </c>
      <c r="P19" s="5">
        <v>784983</v>
      </c>
      <c r="T19" t="s">
        <v>44</v>
      </c>
      <c r="X19" t="s">
        <v>44</v>
      </c>
      <c r="AB19" s="5">
        <v>1543820</v>
      </c>
    </row>
    <row r="20" spans="3:29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8" ht="15">
      <c r="A21" s="4" t="s">
        <v>288</v>
      </c>
      <c r="D21" s="5">
        <v>224897860</v>
      </c>
      <c r="H21" s="7">
        <v>-390743</v>
      </c>
      <c r="L21" s="5">
        <v>2771496</v>
      </c>
      <c r="P21" s="5">
        <v>1416569</v>
      </c>
      <c r="T21" s="7">
        <v>-39995154</v>
      </c>
      <c r="X21" t="s">
        <v>44</v>
      </c>
      <c r="AB21" s="5">
        <v>188700028</v>
      </c>
    </row>
    <row r="22" spans="3:29" ht="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4" spans="1:28" ht="15">
      <c r="A24" s="4" t="s">
        <v>289</v>
      </c>
      <c r="D24" s="5">
        <v>49957982</v>
      </c>
      <c r="H24" t="s">
        <v>44</v>
      </c>
      <c r="L24" t="s">
        <v>44</v>
      </c>
      <c r="P24" s="5">
        <v>39689</v>
      </c>
      <c r="T24" s="7">
        <v>-11968378</v>
      </c>
      <c r="X24" s="5">
        <v>1583200</v>
      </c>
      <c r="AB24" s="5">
        <v>39612493</v>
      </c>
    </row>
    <row r="26" spans="1:28" ht="15">
      <c r="A26" s="4" t="s">
        <v>282</v>
      </c>
      <c r="D26" t="s">
        <v>44</v>
      </c>
      <c r="H26" t="s">
        <v>44</v>
      </c>
      <c r="L26" t="s">
        <v>44</v>
      </c>
      <c r="P26" t="s">
        <v>44</v>
      </c>
      <c r="T26" s="7">
        <v>-7330165</v>
      </c>
      <c r="X26" t="s">
        <v>44</v>
      </c>
      <c r="AB26" s="7">
        <v>-7330165</v>
      </c>
    </row>
    <row r="27" spans="1:28" ht="15">
      <c r="A27" s="4" t="s">
        <v>283</v>
      </c>
      <c r="D27" t="s">
        <v>44</v>
      </c>
      <c r="H27" s="7">
        <v>-127278</v>
      </c>
      <c r="L27" t="s">
        <v>44</v>
      </c>
      <c r="P27" t="s">
        <v>44</v>
      </c>
      <c r="T27" t="s">
        <v>44</v>
      </c>
      <c r="X27" s="5">
        <v>79361</v>
      </c>
      <c r="AB27" s="7">
        <v>-47917</v>
      </c>
    </row>
    <row r="28" spans="1:28" ht="15">
      <c r="A28" s="4" t="s">
        <v>290</v>
      </c>
      <c r="D28" t="s">
        <v>44</v>
      </c>
      <c r="H28" t="s">
        <v>44</v>
      </c>
      <c r="L28" t="s">
        <v>44</v>
      </c>
      <c r="P28" t="s">
        <v>44</v>
      </c>
      <c r="T28" t="s">
        <v>44</v>
      </c>
      <c r="X28" s="7">
        <v>-399196</v>
      </c>
      <c r="AB28" s="7">
        <v>-399196</v>
      </c>
    </row>
    <row r="29" spans="3:29" ht="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8" ht="15">
      <c r="A30" s="8" t="s">
        <v>284</v>
      </c>
      <c r="D30" t="s">
        <v>44</v>
      </c>
      <c r="H30" s="7">
        <v>-127278</v>
      </c>
      <c r="L30" t="s">
        <v>44</v>
      </c>
      <c r="P30" t="s">
        <v>44</v>
      </c>
      <c r="T30" s="7">
        <v>-7330165</v>
      </c>
      <c r="X30" s="7">
        <v>-319835</v>
      </c>
      <c r="AB30" s="7">
        <v>-7777278</v>
      </c>
    </row>
    <row r="31" spans="1:28" ht="15">
      <c r="A31" s="4" t="s">
        <v>285</v>
      </c>
      <c r="D31" s="5">
        <v>57925853</v>
      </c>
      <c r="H31" t="s">
        <v>44</v>
      </c>
      <c r="L31" t="s">
        <v>44</v>
      </c>
      <c r="P31" t="s">
        <v>44</v>
      </c>
      <c r="T31" t="s">
        <v>44</v>
      </c>
      <c r="X31" t="s">
        <v>44</v>
      </c>
      <c r="AB31" s="5">
        <v>57925853</v>
      </c>
    </row>
    <row r="32" spans="1:28" ht="15">
      <c r="A32" t="s">
        <v>291</v>
      </c>
      <c r="D32" t="s">
        <v>44</v>
      </c>
      <c r="H32" t="s">
        <v>44</v>
      </c>
      <c r="L32" s="5">
        <v>587454</v>
      </c>
      <c r="P32" s="5">
        <v>35967</v>
      </c>
      <c r="T32" t="s">
        <v>44</v>
      </c>
      <c r="X32" t="s">
        <v>44</v>
      </c>
      <c r="AB32" s="5">
        <v>623421</v>
      </c>
    </row>
    <row r="33" spans="1:28" ht="15">
      <c r="A33" s="4" t="s">
        <v>292</v>
      </c>
      <c r="D33" t="s">
        <v>44</v>
      </c>
      <c r="H33" t="s">
        <v>44</v>
      </c>
      <c r="L33" t="s">
        <v>44</v>
      </c>
      <c r="P33" t="s">
        <v>44</v>
      </c>
      <c r="T33" t="s">
        <v>44</v>
      </c>
      <c r="X33" s="7">
        <v>-1263365</v>
      </c>
      <c r="AB33" s="7">
        <v>-1263365</v>
      </c>
    </row>
    <row r="34" spans="3:29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8" ht="15">
      <c r="A35" s="4" t="s">
        <v>293</v>
      </c>
      <c r="D35" s="5">
        <v>107883835</v>
      </c>
      <c r="H35" s="7">
        <v>-127278</v>
      </c>
      <c r="L35" s="5">
        <v>587454</v>
      </c>
      <c r="P35" s="5">
        <v>75656</v>
      </c>
      <c r="T35" s="7">
        <v>-19298543</v>
      </c>
      <c r="X35" t="s">
        <v>44</v>
      </c>
      <c r="AB35" s="5">
        <v>89121124</v>
      </c>
    </row>
    <row r="36" spans="3:29" ht="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sheetProtection selectLockedCells="1" selectUnlockedCells="1"/>
  <mergeCells count="38">
    <mergeCell ref="A2:F2"/>
    <mergeCell ref="C5:E5"/>
    <mergeCell ref="G5:I5"/>
    <mergeCell ref="K5:M5"/>
    <mergeCell ref="O5:Q5"/>
    <mergeCell ref="S5:U5"/>
    <mergeCell ref="W5:Y5"/>
    <mergeCell ref="AA5:AC5"/>
    <mergeCell ref="G6:I6"/>
    <mergeCell ref="K6:M6"/>
    <mergeCell ref="O6:Q6"/>
    <mergeCell ref="S6:U6"/>
    <mergeCell ref="W6:Y6"/>
    <mergeCell ref="AA6:AC6"/>
    <mergeCell ref="G7:I7"/>
    <mergeCell ref="K7:M7"/>
    <mergeCell ref="O7:Q7"/>
    <mergeCell ref="S7:U7"/>
    <mergeCell ref="W7:Y7"/>
    <mergeCell ref="AA7:AC7"/>
    <mergeCell ref="G8:I8"/>
    <mergeCell ref="O8:Q8"/>
    <mergeCell ref="S8:U8"/>
    <mergeCell ref="W8:Y8"/>
    <mergeCell ref="AA8:AC8"/>
    <mergeCell ref="O9:Q9"/>
    <mergeCell ref="S9:U9"/>
    <mergeCell ref="W9:Y9"/>
    <mergeCell ref="AA9:AC9"/>
    <mergeCell ref="C10:F10"/>
    <mergeCell ref="H10:K10"/>
    <mergeCell ref="M10:P10"/>
    <mergeCell ref="C15:AC15"/>
    <mergeCell ref="C20:AC20"/>
    <mergeCell ref="C22:AC22"/>
    <mergeCell ref="C29:AC29"/>
    <mergeCell ref="C34:AC34"/>
    <mergeCell ref="C36:AC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2" t="s">
        <v>294</v>
      </c>
      <c r="B2" s="12"/>
      <c r="C2" s="12"/>
      <c r="D2" s="12"/>
      <c r="E2" s="12"/>
      <c r="F2" s="12"/>
    </row>
    <row r="5" spans="3:9" ht="15">
      <c r="C5" s="1" t="s">
        <v>97</v>
      </c>
      <c r="D5" s="1"/>
      <c r="E5" s="1"/>
      <c r="F5" s="1"/>
      <c r="G5" s="1"/>
      <c r="H5" s="1"/>
      <c r="I5" s="1"/>
    </row>
    <row r="6" spans="3:9" ht="15">
      <c r="C6" s="1" t="s">
        <v>225</v>
      </c>
      <c r="D6" s="1"/>
      <c r="E6" s="1"/>
      <c r="F6" s="1"/>
      <c r="G6" s="1"/>
      <c r="H6" s="1"/>
      <c r="I6" s="1"/>
    </row>
    <row r="7" spans="3:9" ht="15">
      <c r="C7" s="1" t="s">
        <v>100</v>
      </c>
      <c r="D7" s="1"/>
      <c r="E7" s="1"/>
      <c r="G7" s="1" t="s">
        <v>112</v>
      </c>
      <c r="H7" s="1"/>
      <c r="I7" s="1"/>
    </row>
    <row r="8" spans="3:6" ht="15">
      <c r="C8" s="1" t="s">
        <v>228</v>
      </c>
      <c r="D8" s="1"/>
      <c r="E8" s="1"/>
      <c r="F8" s="1"/>
    </row>
    <row r="10" ht="15">
      <c r="A10" s="3" t="s">
        <v>295</v>
      </c>
    </row>
    <row r="11" spans="1:8" ht="15">
      <c r="A11" t="s">
        <v>296</v>
      </c>
      <c r="D11" s="7">
        <v>-4256428</v>
      </c>
      <c r="H11" s="7">
        <v>-1999802</v>
      </c>
    </row>
    <row r="12" spans="1:8" ht="15">
      <c r="A12" t="s">
        <v>297</v>
      </c>
      <c r="D12" s="7">
        <v>-5218473</v>
      </c>
      <c r="H12" s="7">
        <v>-3734578</v>
      </c>
    </row>
    <row r="13" spans="1:8" ht="15">
      <c r="A13" t="s">
        <v>298</v>
      </c>
      <c r="D13" s="5">
        <v>246189</v>
      </c>
      <c r="H13" s="5">
        <v>384622</v>
      </c>
    </row>
    <row r="14" spans="1:8" ht="15">
      <c r="A14" t="s">
        <v>299</v>
      </c>
      <c r="D14" s="5">
        <v>42283</v>
      </c>
      <c r="H14" s="5">
        <v>13880</v>
      </c>
    </row>
    <row r="15" spans="1:8" ht="15">
      <c r="A15" t="s">
        <v>300</v>
      </c>
      <c r="D15" s="5">
        <v>493702</v>
      </c>
      <c r="H15" t="s">
        <v>44</v>
      </c>
    </row>
    <row r="17" spans="3:9" ht="15">
      <c r="C17" s="2"/>
      <c r="D17" s="2"/>
      <c r="E17" s="2"/>
      <c r="F17" s="2"/>
      <c r="G17" s="2"/>
      <c r="H17" s="2"/>
      <c r="I17" s="2"/>
    </row>
    <row r="18" spans="1:8" ht="15">
      <c r="A18" t="s">
        <v>301</v>
      </c>
      <c r="D18" s="7">
        <v>-8692727</v>
      </c>
      <c r="H18" s="7">
        <v>-5335878</v>
      </c>
    </row>
    <row r="19" spans="3:9" ht="15">
      <c r="C19" s="2"/>
      <c r="D19" s="2"/>
      <c r="E19" s="2"/>
      <c r="F19" s="2"/>
      <c r="G19" s="2"/>
      <c r="H19" s="2"/>
      <c r="I19" s="2"/>
    </row>
    <row r="21" ht="15">
      <c r="A21" s="3" t="s">
        <v>302</v>
      </c>
    </row>
    <row r="22" spans="1:8" ht="15">
      <c r="A22" t="s">
        <v>303</v>
      </c>
      <c r="D22" s="7">
        <v>-843746</v>
      </c>
      <c r="H22" s="7">
        <v>-1459773</v>
      </c>
    </row>
    <row r="23" spans="1:8" ht="15">
      <c r="A23" t="s">
        <v>304</v>
      </c>
      <c r="D23" s="5">
        <v>21376</v>
      </c>
      <c r="H23" t="s">
        <v>44</v>
      </c>
    </row>
    <row r="24" spans="1:8" ht="15">
      <c r="A24" t="s">
        <v>305</v>
      </c>
      <c r="D24" t="s">
        <v>44</v>
      </c>
      <c r="H24" s="7">
        <v>-4644966</v>
      </c>
    </row>
    <row r="25" spans="1:8" ht="15">
      <c r="A25" t="s">
        <v>306</v>
      </c>
      <c r="D25" s="7">
        <v>-1086076</v>
      </c>
      <c r="H25" t="s">
        <v>44</v>
      </c>
    </row>
    <row r="27" spans="3:9" ht="15">
      <c r="C27" s="2"/>
      <c r="D27" s="2"/>
      <c r="E27" s="2"/>
      <c r="F27" s="2"/>
      <c r="G27" s="2"/>
      <c r="H27" s="2"/>
      <c r="I27" s="2"/>
    </row>
    <row r="28" spans="1:8" ht="15">
      <c r="A28" t="s">
        <v>307</v>
      </c>
      <c r="D28" s="7">
        <v>-1908446</v>
      </c>
      <c r="H28" s="7">
        <v>-6104739</v>
      </c>
    </row>
    <row r="29" spans="3:9" ht="15">
      <c r="C29" s="2"/>
      <c r="D29" s="2"/>
      <c r="E29" s="2"/>
      <c r="F29" s="2"/>
      <c r="G29" s="2"/>
      <c r="H29" s="2"/>
      <c r="I29" s="2"/>
    </row>
    <row r="31" ht="15">
      <c r="A31" s="3" t="s">
        <v>308</v>
      </c>
    </row>
    <row r="32" spans="1:8" ht="15">
      <c r="A32" t="s">
        <v>309</v>
      </c>
      <c r="D32" s="5">
        <v>5636102</v>
      </c>
      <c r="H32" s="5">
        <v>3666500</v>
      </c>
    </row>
    <row r="33" spans="1:8" ht="15">
      <c r="A33" t="s">
        <v>310</v>
      </c>
      <c r="D33" s="7">
        <v>-468873</v>
      </c>
      <c r="H33" s="7">
        <v>-27422</v>
      </c>
    </row>
    <row r="34" spans="1:8" ht="15">
      <c r="A34" t="s">
        <v>311</v>
      </c>
      <c r="D34" s="5">
        <v>20500500</v>
      </c>
      <c r="H34" t="s">
        <v>44</v>
      </c>
    </row>
    <row r="35" spans="1:8" ht="15">
      <c r="A35" t="s">
        <v>312</v>
      </c>
      <c r="D35" s="7">
        <v>-607196</v>
      </c>
      <c r="H35" t="s">
        <v>44</v>
      </c>
    </row>
    <row r="37" spans="3:9" ht="15">
      <c r="C37" s="2"/>
      <c r="D37" s="2"/>
      <c r="E37" s="2"/>
      <c r="F37" s="2"/>
      <c r="G37" s="2"/>
      <c r="H37" s="2"/>
      <c r="I37" s="2"/>
    </row>
    <row r="38" spans="1:8" ht="15">
      <c r="A38" t="s">
        <v>313</v>
      </c>
      <c r="D38" s="5">
        <v>25060533</v>
      </c>
      <c r="H38" s="5">
        <v>3639078</v>
      </c>
    </row>
    <row r="39" spans="3:9" ht="15">
      <c r="C39" s="2"/>
      <c r="D39" s="2"/>
      <c r="E39" s="2"/>
      <c r="F39" s="2"/>
      <c r="G39" s="2"/>
      <c r="H39" s="2"/>
      <c r="I39" s="2"/>
    </row>
    <row r="41" spans="1:8" ht="15">
      <c r="A41" s="8" t="s">
        <v>314</v>
      </c>
      <c r="D41" s="5">
        <v>14459360</v>
      </c>
      <c r="H41" s="7">
        <v>-7801539</v>
      </c>
    </row>
    <row r="42" spans="1:8" ht="15">
      <c r="A42" s="4" t="s">
        <v>315</v>
      </c>
      <c r="D42" s="5">
        <v>12892061</v>
      </c>
      <c r="H42" s="5">
        <v>31350656</v>
      </c>
    </row>
    <row r="43" spans="1:8" ht="15">
      <c r="A43" s="4" t="s">
        <v>316</v>
      </c>
      <c r="D43" s="5">
        <v>331857</v>
      </c>
      <c r="H43" s="7">
        <v>-1548515</v>
      </c>
    </row>
    <row r="44" spans="3:9" ht="15">
      <c r="C44" s="2"/>
      <c r="D44" s="2"/>
      <c r="E44" s="2"/>
      <c r="F44" s="2"/>
      <c r="G44" s="2"/>
      <c r="H44" s="2"/>
      <c r="I44" s="2"/>
    </row>
    <row r="45" spans="1:8" ht="15">
      <c r="A45" s="3" t="s">
        <v>317</v>
      </c>
      <c r="D45" s="5">
        <v>27683278</v>
      </c>
      <c r="H45" s="5">
        <v>22000602</v>
      </c>
    </row>
    <row r="46" spans="3:9" ht="15">
      <c r="C46" s="2"/>
      <c r="D46" s="2"/>
      <c r="E46" s="2"/>
      <c r="F46" s="2"/>
      <c r="G46" s="2"/>
      <c r="H46" s="2"/>
      <c r="I46" s="2"/>
    </row>
  </sheetData>
  <sheetProtection selectLockedCells="1" selectUnlockedCells="1"/>
  <mergeCells count="14">
    <mergeCell ref="A2:F2"/>
    <mergeCell ref="C5:I5"/>
    <mergeCell ref="C6:I6"/>
    <mergeCell ref="C7:E7"/>
    <mergeCell ref="G7:I7"/>
    <mergeCell ref="C8:F8"/>
    <mergeCell ref="C17:I17"/>
    <mergeCell ref="C19:I19"/>
    <mergeCell ref="C27:I27"/>
    <mergeCell ref="C29:I29"/>
    <mergeCell ref="C37:I37"/>
    <mergeCell ref="C39:I39"/>
    <mergeCell ref="C44:I44"/>
    <mergeCell ref="C46:I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9" ht="15">
      <c r="C3" s="1" t="s">
        <v>21</v>
      </c>
      <c r="D3" s="1"/>
      <c r="E3" s="1"/>
      <c r="F3" s="1"/>
      <c r="G3" s="1"/>
      <c r="H3" s="1"/>
      <c r="I3" s="1"/>
    </row>
    <row r="4" spans="3:9" ht="15">
      <c r="C4" s="1" t="s">
        <v>225</v>
      </c>
      <c r="D4" s="1"/>
      <c r="E4" s="1"/>
      <c r="G4" s="1" t="s">
        <v>109</v>
      </c>
      <c r="H4" s="1"/>
      <c r="I4" s="1"/>
    </row>
    <row r="5" spans="3:9" ht="15">
      <c r="C5" s="1" t="s">
        <v>100</v>
      </c>
      <c r="D5" s="1"/>
      <c r="E5" s="1"/>
      <c r="G5" s="1" t="s">
        <v>100</v>
      </c>
      <c r="H5" s="1"/>
      <c r="I5" s="1"/>
    </row>
    <row r="6" spans="3:6" ht="15">
      <c r="C6" s="1" t="s">
        <v>228</v>
      </c>
      <c r="D6" s="1"/>
      <c r="E6" s="1"/>
      <c r="F6" s="1"/>
    </row>
    <row r="8" spans="1:8" ht="15">
      <c r="A8" t="s">
        <v>318</v>
      </c>
      <c r="D8" s="5">
        <v>5838668</v>
      </c>
      <c r="H8" s="5">
        <v>4423767</v>
      </c>
    </row>
    <row r="9" spans="1:8" ht="15">
      <c r="A9" t="s">
        <v>319</v>
      </c>
      <c r="D9" s="7">
        <v>-1983687</v>
      </c>
      <c r="H9" s="7">
        <v>-1150104</v>
      </c>
    </row>
    <row r="10" spans="3:9" ht="15">
      <c r="C10" s="2"/>
      <c r="D10" s="2"/>
      <c r="E10" s="2"/>
      <c r="F10" s="2"/>
      <c r="G10" s="2"/>
      <c r="H10" s="2"/>
      <c r="I10" s="2"/>
    </row>
    <row r="11" spans="4:8" ht="15">
      <c r="D11" s="5">
        <v>3854981</v>
      </c>
      <c r="H11" s="5">
        <v>3273663</v>
      </c>
    </row>
    <row r="12" spans="3:9" ht="15">
      <c r="C12" s="2"/>
      <c r="D12" s="2"/>
      <c r="E12" s="2"/>
      <c r="F12" s="2"/>
      <c r="G12" s="2"/>
      <c r="H12" s="2"/>
      <c r="I12" s="2"/>
    </row>
  </sheetData>
  <sheetProtection selectLockedCells="1" selectUnlockedCells="1"/>
  <mergeCells count="8">
    <mergeCell ref="C3:I3"/>
    <mergeCell ref="C4:E4"/>
    <mergeCell ref="G4:I4"/>
    <mergeCell ref="C5:E5"/>
    <mergeCell ref="G5:I5"/>
    <mergeCell ref="C6:F6"/>
    <mergeCell ref="C10:I10"/>
    <mergeCell ref="C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3" t="s">
        <v>16</v>
      </c>
      <c r="D2" s="4" t="s">
        <v>19</v>
      </c>
    </row>
    <row r="4" spans="2:4" ht="15">
      <c r="B4" s="3" t="s">
        <v>16</v>
      </c>
      <c r="D4" s="4" t="s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9" ht="15">
      <c r="C3" s="1" t="s">
        <v>21</v>
      </c>
      <c r="D3" s="1"/>
      <c r="E3" s="1"/>
      <c r="F3" s="1"/>
      <c r="G3" s="1"/>
      <c r="H3" s="1"/>
      <c r="I3" s="1"/>
    </row>
    <row r="4" spans="3:9" ht="15">
      <c r="C4" s="1" t="s">
        <v>225</v>
      </c>
      <c r="D4" s="1"/>
      <c r="E4" s="1"/>
      <c r="G4" s="1" t="s">
        <v>109</v>
      </c>
      <c r="H4" s="1"/>
      <c r="I4" s="1"/>
    </row>
    <row r="5" spans="3:9" ht="15">
      <c r="C5" s="1" t="s">
        <v>100</v>
      </c>
      <c r="D5" s="1"/>
      <c r="E5" s="1"/>
      <c r="G5" s="1" t="s">
        <v>100</v>
      </c>
      <c r="H5" s="1"/>
      <c r="I5" s="1"/>
    </row>
    <row r="6" spans="3:6" ht="15">
      <c r="C6" s="1" t="s">
        <v>228</v>
      </c>
      <c r="D6" s="1"/>
      <c r="E6" s="1"/>
      <c r="F6" s="1"/>
    </row>
    <row r="8" spans="1:8" ht="15">
      <c r="A8" t="s">
        <v>318</v>
      </c>
      <c r="D8" s="5">
        <v>182173592</v>
      </c>
      <c r="H8" s="5">
        <v>59761840</v>
      </c>
    </row>
    <row r="9" spans="1:8" ht="15">
      <c r="A9" t="s">
        <v>320</v>
      </c>
      <c r="D9" s="7">
        <v>-11717647</v>
      </c>
      <c r="H9" s="7">
        <v>-8399511</v>
      </c>
    </row>
    <row r="10" spans="3:9" ht="15">
      <c r="C10" s="2"/>
      <c r="D10" s="2"/>
      <c r="E10" s="2"/>
      <c r="F10" s="2"/>
      <c r="G10" s="2"/>
      <c r="H10" s="2"/>
      <c r="I10" s="2"/>
    </row>
    <row r="11" spans="4:8" ht="15">
      <c r="D11" s="5">
        <v>170455945</v>
      </c>
      <c r="H11" s="5">
        <v>51362329</v>
      </c>
    </row>
    <row r="12" spans="3:9" ht="15">
      <c r="C12" s="2"/>
      <c r="D12" s="2"/>
      <c r="E12" s="2"/>
      <c r="F12" s="2"/>
      <c r="G12" s="2"/>
      <c r="H12" s="2"/>
      <c r="I12" s="2"/>
    </row>
  </sheetData>
  <sheetProtection selectLockedCells="1" selectUnlockedCells="1"/>
  <mergeCells count="8">
    <mergeCell ref="C3:I3"/>
    <mergeCell ref="C4:E4"/>
    <mergeCell ref="G4:I4"/>
    <mergeCell ref="C5:E5"/>
    <mergeCell ref="G5:I5"/>
    <mergeCell ref="C6:F6"/>
    <mergeCell ref="C10:I10"/>
    <mergeCell ref="C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3" t="s">
        <v>16</v>
      </c>
      <c r="D2" t="s">
        <v>76</v>
      </c>
    </row>
    <row r="4" spans="2:4" ht="15">
      <c r="B4" s="3" t="s">
        <v>16</v>
      </c>
      <c r="D4" s="4" t="s">
        <v>321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 customHeight="1">
      <c r="A2" s="12" t="s">
        <v>322</v>
      </c>
      <c r="B2" s="12"/>
      <c r="C2" s="12"/>
      <c r="D2" s="12"/>
      <c r="E2" s="12"/>
      <c r="F2" s="12"/>
    </row>
    <row r="4" spans="2:4" ht="15">
      <c r="B4" s="3" t="s">
        <v>16</v>
      </c>
      <c r="D4" s="4" t="s">
        <v>323</v>
      </c>
    </row>
    <row r="6" spans="2:4" ht="15">
      <c r="B6" s="3" t="s">
        <v>16</v>
      </c>
      <c r="D6" s="4" t="s">
        <v>324</v>
      </c>
    </row>
    <row r="8" spans="2:4" ht="15">
      <c r="B8" s="3" t="s">
        <v>16</v>
      </c>
      <c r="D8" t="s">
        <v>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15">
      <c r="C3" s="1" t="s">
        <v>81</v>
      </c>
      <c r="D3" s="1"/>
      <c r="E3" s="1"/>
    </row>
    <row r="6" spans="1:4" ht="15">
      <c r="A6" t="s">
        <v>83</v>
      </c>
      <c r="D6" s="5">
        <v>228464</v>
      </c>
    </row>
    <row r="7" spans="1:4" ht="15">
      <c r="A7" t="s">
        <v>84</v>
      </c>
      <c r="D7" s="5">
        <v>460351</v>
      </c>
    </row>
    <row r="8" spans="1:4" ht="15">
      <c r="A8" t="s">
        <v>85</v>
      </c>
      <c r="D8" s="5">
        <v>282588</v>
      </c>
    </row>
    <row r="9" spans="1:4" ht="15">
      <c r="A9" t="s">
        <v>325</v>
      </c>
      <c r="D9" s="5">
        <v>624035</v>
      </c>
    </row>
    <row r="10" spans="1:4" ht="15">
      <c r="A10" t="s">
        <v>326</v>
      </c>
      <c r="D10" s="5">
        <v>20705001</v>
      </c>
    </row>
    <row r="11" spans="1:4" ht="15">
      <c r="A11" t="s">
        <v>86</v>
      </c>
      <c r="D11" s="5">
        <v>120000000</v>
      </c>
    </row>
    <row r="12" spans="1:4" ht="15">
      <c r="A12" t="s">
        <v>327</v>
      </c>
      <c r="D12" s="5">
        <v>2741706</v>
      </c>
    </row>
    <row r="13" spans="1:4" ht="15">
      <c r="A13" t="s">
        <v>89</v>
      </c>
      <c r="D13" s="7">
        <v>-3549399</v>
      </c>
    </row>
    <row r="14" spans="1:4" ht="15">
      <c r="A14" t="s">
        <v>254</v>
      </c>
      <c r="D14" s="7">
        <v>-1826699</v>
      </c>
    </row>
    <row r="15" spans="1:4" ht="15">
      <c r="A15" t="s">
        <v>91</v>
      </c>
      <c r="D15" s="7">
        <v>-621399</v>
      </c>
    </row>
    <row r="16" spans="1:4" ht="15">
      <c r="A16" t="s">
        <v>259</v>
      </c>
      <c r="D16" s="7">
        <v>-49827804</v>
      </c>
    </row>
    <row r="19" spans="1:4" ht="15">
      <c r="A19" t="s">
        <v>94</v>
      </c>
      <c r="D19" s="5">
        <v>89216844</v>
      </c>
    </row>
    <row r="20" spans="1:4" ht="15">
      <c r="A20" t="s">
        <v>95</v>
      </c>
      <c r="D20" s="5">
        <v>117956417</v>
      </c>
    </row>
    <row r="23" spans="1:4" ht="15">
      <c r="A23" t="s">
        <v>96</v>
      </c>
      <c r="D23" s="5">
        <v>28739573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9" ht="15">
      <c r="C3" s="1" t="s">
        <v>97</v>
      </c>
      <c r="D3" s="1"/>
      <c r="E3" s="1"/>
      <c r="F3" s="1"/>
      <c r="G3" s="1"/>
      <c r="H3" s="1"/>
      <c r="I3" s="1"/>
    </row>
    <row r="4" spans="3:9" ht="15">
      <c r="C4" s="1" t="s">
        <v>225</v>
      </c>
      <c r="D4" s="1"/>
      <c r="E4" s="1"/>
      <c r="F4" s="1"/>
      <c r="G4" s="1"/>
      <c r="H4" s="1"/>
      <c r="I4" s="1"/>
    </row>
    <row r="5" spans="3:9" ht="15">
      <c r="C5" s="1" t="s">
        <v>100</v>
      </c>
      <c r="D5" s="1"/>
      <c r="E5" s="1"/>
      <c r="G5" s="1" t="s">
        <v>112</v>
      </c>
      <c r="H5" s="1"/>
      <c r="I5" s="1"/>
    </row>
    <row r="6" spans="3:6" ht="15">
      <c r="C6" s="1" t="s">
        <v>228</v>
      </c>
      <c r="D6" s="1"/>
      <c r="E6" s="1"/>
      <c r="F6" s="1"/>
    </row>
    <row r="8" spans="1:8" ht="15">
      <c r="A8" t="s">
        <v>135</v>
      </c>
      <c r="D8" s="5">
        <v>972739</v>
      </c>
      <c r="H8" s="5">
        <v>4579755</v>
      </c>
    </row>
    <row r="9" spans="1:8" ht="15">
      <c r="A9" t="s">
        <v>236</v>
      </c>
      <c r="D9" s="7">
        <v>-17988985</v>
      </c>
      <c r="H9" s="7">
        <v>-9040149</v>
      </c>
    </row>
    <row r="10" spans="1:8" ht="15">
      <c r="A10" t="s">
        <v>328</v>
      </c>
      <c r="D10" s="9">
        <v>-0.05</v>
      </c>
      <c r="H10" s="9">
        <v>-0.03</v>
      </c>
    </row>
  </sheetData>
  <sheetProtection selectLockedCells="1" selectUnlockedCells="1"/>
  <mergeCells count="5">
    <mergeCell ref="C3:I3"/>
    <mergeCell ref="C4:I4"/>
    <mergeCell ref="C5:E5"/>
    <mergeCell ref="G5:I5"/>
    <mergeCell ref="C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O1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3:15" ht="15">
      <c r="C3" s="3" t="s">
        <v>242</v>
      </c>
      <c r="E3" s="1" t="s">
        <v>329</v>
      </c>
      <c r="F3" s="1"/>
      <c r="G3" s="1"/>
      <c r="I3" s="1" t="s">
        <v>330</v>
      </c>
      <c r="J3" s="1"/>
      <c r="K3" s="1"/>
      <c r="M3" s="1" t="s">
        <v>331</v>
      </c>
      <c r="N3" s="1"/>
      <c r="O3" s="1"/>
    </row>
    <row r="4" spans="5:15" ht="15">
      <c r="E4" s="1" t="s">
        <v>332</v>
      </c>
      <c r="F4" s="1"/>
      <c r="G4" s="1"/>
      <c r="I4" s="1" t="s">
        <v>333</v>
      </c>
      <c r="J4" s="1"/>
      <c r="K4" s="1"/>
      <c r="M4" s="2"/>
      <c r="N4" s="2"/>
      <c r="O4" s="2"/>
    </row>
    <row r="5" spans="9:15" ht="15">
      <c r="I5" s="1" t="s">
        <v>334</v>
      </c>
      <c r="J5" s="1"/>
      <c r="K5" s="1"/>
      <c r="M5" s="2"/>
      <c r="N5" s="2"/>
      <c r="O5" s="2"/>
    </row>
    <row r="6" spans="9:15" ht="15">
      <c r="I6" s="1" t="s">
        <v>331</v>
      </c>
      <c r="J6" s="1"/>
      <c r="K6" s="1"/>
      <c r="M6" s="2"/>
      <c r="N6" s="2"/>
      <c r="O6" s="2"/>
    </row>
    <row r="7" spans="5:8" ht="15">
      <c r="E7" s="1" t="s">
        <v>228</v>
      </c>
      <c r="F7" s="1"/>
      <c r="G7" s="1"/>
      <c r="H7" s="1"/>
    </row>
    <row r="9" ht="15">
      <c r="A9" s="3" t="s">
        <v>244</v>
      </c>
    </row>
    <row r="10" spans="1:14" ht="15">
      <c r="A10" t="s">
        <v>245</v>
      </c>
      <c r="F10" s="5">
        <v>31350656</v>
      </c>
      <c r="J10" t="s">
        <v>44</v>
      </c>
      <c r="N10" s="5">
        <v>31350656</v>
      </c>
    </row>
    <row r="11" spans="1:14" ht="15">
      <c r="A11" t="s">
        <v>335</v>
      </c>
      <c r="F11" s="5">
        <v>340482</v>
      </c>
      <c r="J11" t="s">
        <v>44</v>
      </c>
      <c r="N11" s="5">
        <v>340482</v>
      </c>
    </row>
    <row r="12" spans="1:14" ht="15">
      <c r="A12" t="s">
        <v>85</v>
      </c>
      <c r="F12" s="5">
        <v>38958</v>
      </c>
      <c r="J12" t="s">
        <v>44</v>
      </c>
      <c r="N12" s="5">
        <v>38958</v>
      </c>
    </row>
    <row r="13" spans="5:15" ht="1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4" ht="15">
      <c r="A14" s="3" t="s">
        <v>247</v>
      </c>
      <c r="F14" s="5">
        <v>31730096</v>
      </c>
      <c r="J14" t="s">
        <v>44</v>
      </c>
      <c r="N14" s="5">
        <v>31730096</v>
      </c>
    </row>
    <row r="15" spans="5:15" ht="1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7" ht="15">
      <c r="A17" s="3" t="s">
        <v>248</v>
      </c>
    </row>
    <row r="18" spans="1:14" ht="15">
      <c r="A18" s="4" t="s">
        <v>336</v>
      </c>
      <c r="F18" s="5">
        <v>669699</v>
      </c>
      <c r="J18" t="s">
        <v>44</v>
      </c>
      <c r="N18" s="5">
        <v>669699</v>
      </c>
    </row>
    <row r="19" spans="1:14" ht="15">
      <c r="A19" t="s">
        <v>337</v>
      </c>
      <c r="C19" t="s">
        <v>338</v>
      </c>
      <c r="F19" s="5">
        <v>7934622</v>
      </c>
      <c r="J19" s="5">
        <v>1183550</v>
      </c>
      <c r="N19" s="5">
        <v>9118172</v>
      </c>
    </row>
  </sheetData>
  <sheetProtection selectLockedCells="1" selectUnlockedCells="1"/>
  <mergeCells count="13">
    <mergeCell ref="E3:G3"/>
    <mergeCell ref="I3:K3"/>
    <mergeCell ref="M3:O3"/>
    <mergeCell ref="E4:G4"/>
    <mergeCell ref="I4:K4"/>
    <mergeCell ref="M4:O4"/>
    <mergeCell ref="I5:K5"/>
    <mergeCell ref="M5:O5"/>
    <mergeCell ref="I6:K6"/>
    <mergeCell ref="M6:O6"/>
    <mergeCell ref="E7:H7"/>
    <mergeCell ref="E13:O13"/>
    <mergeCell ref="E15:O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2" t="s">
        <v>322</v>
      </c>
      <c r="B2" s="12"/>
      <c r="C2" s="12"/>
      <c r="D2" s="12"/>
      <c r="E2" s="12"/>
      <c r="F2" s="12"/>
    </row>
    <row r="5" spans="3:15" ht="15">
      <c r="C5" s="3" t="s">
        <v>242</v>
      </c>
      <c r="E5" s="1" t="s">
        <v>329</v>
      </c>
      <c r="F5" s="1"/>
      <c r="G5" s="1"/>
      <c r="I5" s="1" t="s">
        <v>330</v>
      </c>
      <c r="J5" s="1"/>
      <c r="K5" s="1"/>
      <c r="M5" s="1" t="s">
        <v>331</v>
      </c>
      <c r="N5" s="1"/>
      <c r="O5" s="1"/>
    </row>
    <row r="6" spans="5:15" ht="15">
      <c r="E6" s="1" t="s">
        <v>332</v>
      </c>
      <c r="F6" s="1"/>
      <c r="G6" s="1"/>
      <c r="I6" s="1" t="s">
        <v>333</v>
      </c>
      <c r="J6" s="1"/>
      <c r="K6" s="1"/>
      <c r="M6" s="2"/>
      <c r="N6" s="2"/>
      <c r="O6" s="2"/>
    </row>
    <row r="7" spans="9:15" ht="15">
      <c r="I7" s="1" t="s">
        <v>334</v>
      </c>
      <c r="J7" s="1"/>
      <c r="K7" s="1"/>
      <c r="M7" s="2"/>
      <c r="N7" s="2"/>
      <c r="O7" s="2"/>
    </row>
    <row r="8" spans="9:15" ht="15">
      <c r="I8" s="1" t="s">
        <v>331</v>
      </c>
      <c r="J8" s="1"/>
      <c r="K8" s="1"/>
      <c r="M8" s="2"/>
      <c r="N8" s="2"/>
      <c r="O8" s="2"/>
    </row>
    <row r="9" spans="5:8" ht="15">
      <c r="E9" s="1" t="s">
        <v>228</v>
      </c>
      <c r="F9" s="1"/>
      <c r="G9" s="1"/>
      <c r="H9" s="1"/>
    </row>
    <row r="10" spans="1:14" ht="15">
      <c r="A10" t="s">
        <v>85</v>
      </c>
      <c r="F10" s="5">
        <v>32641</v>
      </c>
      <c r="J10" t="s">
        <v>44</v>
      </c>
      <c r="N10" s="5">
        <v>32641</v>
      </c>
    </row>
    <row r="11" spans="5:15" ht="1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4" ht="15">
      <c r="A12" s="3" t="s">
        <v>251</v>
      </c>
      <c r="F12" s="5">
        <v>8636962</v>
      </c>
      <c r="J12" s="5">
        <v>1183550</v>
      </c>
      <c r="N12" s="5">
        <v>9820512</v>
      </c>
    </row>
    <row r="13" spans="5:15" ht="1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5" spans="1:14" ht="15">
      <c r="A15" s="3" t="s">
        <v>142</v>
      </c>
      <c r="F15" s="5">
        <v>40367058</v>
      </c>
      <c r="J15" s="5">
        <v>1183550</v>
      </c>
      <c r="N15" s="5">
        <v>41550608</v>
      </c>
    </row>
    <row r="16" spans="5:15" ht="1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8" ht="15">
      <c r="A18" s="3" t="s">
        <v>252</v>
      </c>
    </row>
    <row r="19" spans="1:14" ht="15">
      <c r="A19" t="s">
        <v>253</v>
      </c>
      <c r="F19" s="5">
        <v>1938115</v>
      </c>
      <c r="J19" t="s">
        <v>44</v>
      </c>
      <c r="N19" s="5">
        <v>1938115</v>
      </c>
    </row>
    <row r="20" spans="5:15" ht="1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4" ht="15">
      <c r="A21" s="3" t="s">
        <v>257</v>
      </c>
      <c r="F21" s="5">
        <v>1938115</v>
      </c>
      <c r="J21" t="s">
        <v>44</v>
      </c>
      <c r="N21" s="5">
        <v>1938115</v>
      </c>
    </row>
    <row r="22" spans="5:15" ht="1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4" spans="1:14" ht="15">
      <c r="A24" s="3" t="s">
        <v>261</v>
      </c>
      <c r="F24" s="5">
        <v>1938115</v>
      </c>
      <c r="J24" t="s">
        <v>44</v>
      </c>
      <c r="N24" s="5">
        <v>1938115</v>
      </c>
    </row>
    <row r="25" spans="5:15" ht="1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7" spans="1:14" ht="15">
      <c r="A27" s="3" t="s">
        <v>143</v>
      </c>
      <c r="F27" s="5">
        <v>38428943</v>
      </c>
      <c r="J27" s="5">
        <v>1183550</v>
      </c>
      <c r="N27" s="5">
        <v>39612493</v>
      </c>
    </row>
    <row r="28" spans="5:15" ht="1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30" ht="15">
      <c r="A30" s="3" t="s">
        <v>262</v>
      </c>
    </row>
    <row r="31" spans="1:14" ht="15">
      <c r="A31" t="s">
        <v>263</v>
      </c>
      <c r="F31" s="5">
        <v>49957982</v>
      </c>
      <c r="J31" t="s">
        <v>44</v>
      </c>
      <c r="N31" s="5">
        <v>49957982</v>
      </c>
    </row>
    <row r="32" spans="1:14" ht="15">
      <c r="A32" t="s">
        <v>30</v>
      </c>
      <c r="C32" t="s">
        <v>339</v>
      </c>
      <c r="F32" s="5">
        <v>78220</v>
      </c>
      <c r="J32" s="7">
        <v>-38531</v>
      </c>
      <c r="N32" s="5">
        <v>39689</v>
      </c>
    </row>
    <row r="33" spans="1:14" ht="15">
      <c r="A33" s="4" t="s">
        <v>340</v>
      </c>
      <c r="F33" s="7">
        <v>-3813181</v>
      </c>
      <c r="J33" t="s">
        <v>44</v>
      </c>
      <c r="N33" s="7">
        <v>-3813181</v>
      </c>
    </row>
    <row r="34" spans="1:14" ht="15">
      <c r="A34" s="4" t="s">
        <v>341</v>
      </c>
      <c r="C34" t="s">
        <v>342</v>
      </c>
      <c r="F34" s="7">
        <v>-9377278</v>
      </c>
      <c r="J34" s="5">
        <v>1222081</v>
      </c>
      <c r="N34" s="7">
        <v>-8155197</v>
      </c>
    </row>
    <row r="35" spans="5:15" ht="1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4" ht="15">
      <c r="A36" t="s">
        <v>343</v>
      </c>
      <c r="F36" s="5">
        <v>36845743</v>
      </c>
      <c r="J36" s="5">
        <v>1183550</v>
      </c>
      <c r="N36" s="5">
        <v>38029293</v>
      </c>
    </row>
    <row r="37" spans="1:14" ht="15">
      <c r="A37" s="3" t="s">
        <v>344</v>
      </c>
      <c r="F37" s="5">
        <v>1583200</v>
      </c>
      <c r="J37" t="s">
        <v>44</v>
      </c>
      <c r="N37" s="5">
        <v>1583200</v>
      </c>
    </row>
    <row r="38" spans="5:15" ht="1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40" spans="1:14" ht="15">
      <c r="A40" s="3" t="s">
        <v>265</v>
      </c>
      <c r="F40" s="5">
        <v>38428943</v>
      </c>
      <c r="J40" s="5">
        <v>1183550</v>
      </c>
      <c r="N40" s="5">
        <v>39612493</v>
      </c>
    </row>
    <row r="41" spans="5:15" ht="1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 selectLockedCells="1" selectUnlockedCells="1"/>
  <mergeCells count="22">
    <mergeCell ref="A2:F2"/>
    <mergeCell ref="E5:G5"/>
    <mergeCell ref="I5:K5"/>
    <mergeCell ref="M5:O5"/>
    <mergeCell ref="E6:G6"/>
    <mergeCell ref="I6:K6"/>
    <mergeCell ref="M6:O6"/>
    <mergeCell ref="I7:K7"/>
    <mergeCell ref="M7:O7"/>
    <mergeCell ref="I8:K8"/>
    <mergeCell ref="M8:O8"/>
    <mergeCell ref="E9:H9"/>
    <mergeCell ref="E11:O11"/>
    <mergeCell ref="E13:O13"/>
    <mergeCell ref="E16:O16"/>
    <mergeCell ref="E20:O20"/>
    <mergeCell ref="E22:O22"/>
    <mergeCell ref="E25:O25"/>
    <mergeCell ref="E28:O28"/>
    <mergeCell ref="E35:O35"/>
    <mergeCell ref="E38:O38"/>
    <mergeCell ref="E41:O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345</v>
      </c>
      <c r="B2" s="1"/>
      <c r="C2" s="1"/>
      <c r="D2" s="1"/>
      <c r="E2" s="1"/>
      <c r="F2" s="1"/>
    </row>
    <row r="5" spans="3:15" ht="15">
      <c r="C5" s="3" t="s">
        <v>242</v>
      </c>
      <c r="E5" s="1" t="s">
        <v>329</v>
      </c>
      <c r="F5" s="1"/>
      <c r="G5" s="1"/>
      <c r="I5" s="1" t="s">
        <v>330</v>
      </c>
      <c r="J5" s="1"/>
      <c r="K5" s="1"/>
      <c r="M5" s="1" t="s">
        <v>331</v>
      </c>
      <c r="N5" s="1"/>
      <c r="O5" s="1"/>
    </row>
    <row r="6" spans="5:15" ht="15">
      <c r="E6" s="1" t="s">
        <v>332</v>
      </c>
      <c r="F6" s="1"/>
      <c r="G6" s="1"/>
      <c r="I6" s="1" t="s">
        <v>333</v>
      </c>
      <c r="J6" s="1"/>
      <c r="K6" s="1"/>
      <c r="M6" s="2"/>
      <c r="N6" s="2"/>
      <c r="O6" s="2"/>
    </row>
    <row r="7" spans="9:15" ht="15">
      <c r="I7" s="1" t="s">
        <v>334</v>
      </c>
      <c r="J7" s="1"/>
      <c r="K7" s="1"/>
      <c r="M7" s="2"/>
      <c r="N7" s="2"/>
      <c r="O7" s="2"/>
    </row>
    <row r="8" spans="9:15" ht="15">
      <c r="I8" s="1" t="s">
        <v>331</v>
      </c>
      <c r="J8" s="1"/>
      <c r="K8" s="1"/>
      <c r="M8" s="2"/>
      <c r="N8" s="2"/>
      <c r="O8" s="2"/>
    </row>
    <row r="9" spans="5:8" ht="15">
      <c r="E9" s="1" t="s">
        <v>228</v>
      </c>
      <c r="F9" s="1"/>
      <c r="G9" s="1"/>
      <c r="H9" s="1"/>
    </row>
    <row r="11" spans="1:14" ht="15">
      <c r="A11" t="s">
        <v>135</v>
      </c>
      <c r="F11" s="5">
        <v>398501</v>
      </c>
      <c r="J11" t="s">
        <v>44</v>
      </c>
      <c r="N11" s="5">
        <v>398501</v>
      </c>
    </row>
    <row r="12" spans="1:14" ht="15">
      <c r="A12" t="s">
        <v>346</v>
      </c>
      <c r="C12" t="s">
        <v>347</v>
      </c>
      <c r="F12" s="7">
        <v>-3905247</v>
      </c>
      <c r="J12" s="7">
        <v>-2403853</v>
      </c>
      <c r="N12" s="7">
        <v>-6309100</v>
      </c>
    </row>
    <row r="13" spans="1:14" ht="15">
      <c r="A13" t="s">
        <v>48</v>
      </c>
      <c r="F13" s="7">
        <v>-3688062</v>
      </c>
      <c r="J13" t="s">
        <v>44</v>
      </c>
      <c r="N13" s="7">
        <v>-3688062</v>
      </c>
    </row>
    <row r="15" spans="5:15" ht="1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4" ht="15">
      <c r="A16" t="s">
        <v>136</v>
      </c>
      <c r="F16" s="7">
        <v>-7194808</v>
      </c>
      <c r="J16" s="7">
        <v>-2403853</v>
      </c>
      <c r="N16" s="7">
        <v>-9598661</v>
      </c>
    </row>
    <row r="17" spans="1:14" ht="15">
      <c r="A17" t="s">
        <v>58</v>
      </c>
      <c r="C17" t="s">
        <v>348</v>
      </c>
      <c r="F17" t="s">
        <v>44</v>
      </c>
      <c r="J17" s="5">
        <v>1869300</v>
      </c>
      <c r="N17" s="5">
        <v>1869300</v>
      </c>
    </row>
    <row r="18" spans="5:15" ht="1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4" ht="15">
      <c r="A19" t="s">
        <v>236</v>
      </c>
      <c r="F19" s="7">
        <v>-7194808</v>
      </c>
      <c r="J19" s="7">
        <v>-534553</v>
      </c>
      <c r="N19" s="7">
        <v>-7729361</v>
      </c>
    </row>
    <row r="20" spans="1:14" ht="15">
      <c r="A20" s="4" t="s">
        <v>349</v>
      </c>
      <c r="F20" s="5">
        <v>399196</v>
      </c>
      <c r="J20" t="s">
        <v>44</v>
      </c>
      <c r="N20" s="5">
        <v>399196</v>
      </c>
    </row>
    <row r="21" spans="5:15" ht="1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4" ht="15">
      <c r="A22" s="4" t="s">
        <v>350</v>
      </c>
      <c r="F22" s="7">
        <v>-6795612</v>
      </c>
      <c r="J22" s="7">
        <v>-534553</v>
      </c>
      <c r="N22" s="7">
        <v>-7330165</v>
      </c>
    </row>
    <row r="23" spans="5:15" ht="1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 selectUnlockedCells="1"/>
  <mergeCells count="16">
    <mergeCell ref="A2:F2"/>
    <mergeCell ref="E5:G5"/>
    <mergeCell ref="I5:K5"/>
    <mergeCell ref="M5:O5"/>
    <mergeCell ref="E6:G6"/>
    <mergeCell ref="I6:K6"/>
    <mergeCell ref="M6:O6"/>
    <mergeCell ref="I7:K7"/>
    <mergeCell ref="M7:O7"/>
    <mergeCell ref="I8:K8"/>
    <mergeCell ref="M8:O8"/>
    <mergeCell ref="E9:H9"/>
    <mergeCell ref="E15:O15"/>
    <mergeCell ref="E18:O18"/>
    <mergeCell ref="E21:O21"/>
    <mergeCell ref="E23:O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3:15" ht="15">
      <c r="C5" s="3" t="s">
        <v>242</v>
      </c>
      <c r="E5" s="1" t="s">
        <v>329</v>
      </c>
      <c r="F5" s="1"/>
      <c r="G5" s="1"/>
      <c r="I5" s="1" t="s">
        <v>330</v>
      </c>
      <c r="J5" s="1"/>
      <c r="K5" s="1"/>
      <c r="M5" s="1" t="s">
        <v>331</v>
      </c>
      <c r="N5" s="1"/>
      <c r="O5" s="1"/>
    </row>
    <row r="6" spans="5:15" ht="15">
      <c r="E6" s="1" t="s">
        <v>332</v>
      </c>
      <c r="F6" s="1"/>
      <c r="G6" s="1"/>
      <c r="I6" s="1" t="s">
        <v>333</v>
      </c>
      <c r="J6" s="1"/>
      <c r="K6" s="1"/>
      <c r="M6" s="2"/>
      <c r="N6" s="2"/>
      <c r="O6" s="2"/>
    </row>
    <row r="7" spans="9:15" ht="15">
      <c r="I7" s="1" t="s">
        <v>334</v>
      </c>
      <c r="J7" s="1"/>
      <c r="K7" s="1"/>
      <c r="M7" s="2"/>
      <c r="N7" s="2"/>
      <c r="O7" s="2"/>
    </row>
    <row r="8" spans="9:15" ht="15">
      <c r="I8" s="1" t="s">
        <v>331</v>
      </c>
      <c r="J8" s="1"/>
      <c r="K8" s="1"/>
      <c r="M8" s="2"/>
      <c r="N8" s="2"/>
      <c r="O8" s="2"/>
    </row>
    <row r="9" spans="5:8" ht="15">
      <c r="E9" s="1" t="s">
        <v>228</v>
      </c>
      <c r="F9" s="1"/>
      <c r="G9" s="1"/>
      <c r="H9" s="1"/>
    </row>
    <row r="11" spans="1:14" ht="15">
      <c r="A11" t="s">
        <v>135</v>
      </c>
      <c r="F11" s="5">
        <v>828976</v>
      </c>
      <c r="J11" t="s">
        <v>44</v>
      </c>
      <c r="N11" s="5">
        <v>828976</v>
      </c>
    </row>
    <row r="12" spans="1:14" ht="15">
      <c r="A12" t="s">
        <v>346</v>
      </c>
      <c r="C12" t="s">
        <v>347</v>
      </c>
      <c r="F12" s="7">
        <v>-7666765</v>
      </c>
      <c r="J12" s="7">
        <v>-5688204</v>
      </c>
      <c r="N12" s="7">
        <v>-13354969</v>
      </c>
    </row>
    <row r="13" spans="1:14" ht="15">
      <c r="A13" t="s">
        <v>48</v>
      </c>
      <c r="F13" s="7">
        <v>-8287930</v>
      </c>
      <c r="J13" t="s">
        <v>44</v>
      </c>
      <c r="N13" s="7">
        <v>-8287930</v>
      </c>
    </row>
    <row r="15" spans="5:15" ht="1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4" ht="15">
      <c r="A16" t="s">
        <v>136</v>
      </c>
      <c r="F16" s="7">
        <v>-15125719</v>
      </c>
      <c r="J16" s="7">
        <v>-5688204</v>
      </c>
      <c r="N16" s="7">
        <v>-20813923</v>
      </c>
    </row>
    <row r="17" spans="1:14" ht="15">
      <c r="A17" t="s">
        <v>58</v>
      </c>
      <c r="C17" t="s">
        <v>348</v>
      </c>
      <c r="F17" t="s">
        <v>44</v>
      </c>
      <c r="J17" s="5">
        <v>3620891</v>
      </c>
      <c r="N17" s="5">
        <v>3620891</v>
      </c>
    </row>
    <row r="18" spans="5:15" ht="1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4" ht="15">
      <c r="A19" t="s">
        <v>236</v>
      </c>
      <c r="F19" s="7">
        <v>-15125719</v>
      </c>
      <c r="J19" s="7">
        <v>-2067313</v>
      </c>
      <c r="N19" s="7">
        <v>-17193032</v>
      </c>
    </row>
    <row r="20" spans="1:14" ht="15">
      <c r="A20" s="4" t="s">
        <v>349</v>
      </c>
      <c r="F20" s="5">
        <v>399196</v>
      </c>
      <c r="J20" t="s">
        <v>44</v>
      </c>
      <c r="N20" s="5">
        <v>399196</v>
      </c>
    </row>
    <row r="21" spans="5:15" ht="1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4" ht="15">
      <c r="A22" s="4" t="s">
        <v>350</v>
      </c>
      <c r="F22" s="7">
        <v>-14726523</v>
      </c>
      <c r="J22" s="7">
        <v>-2067313</v>
      </c>
      <c r="N22" s="7">
        <v>-16793836</v>
      </c>
    </row>
    <row r="23" spans="5:15" ht="1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 selectUnlockedCells="1"/>
  <mergeCells count="16">
    <mergeCell ref="A2:F2"/>
    <mergeCell ref="E5:G5"/>
    <mergeCell ref="I5:K5"/>
    <mergeCell ref="M5:O5"/>
    <mergeCell ref="E6:G6"/>
    <mergeCell ref="I6:K6"/>
    <mergeCell ref="M6:O6"/>
    <mergeCell ref="I7:K7"/>
    <mergeCell ref="M7:O7"/>
    <mergeCell ref="I8:K8"/>
    <mergeCell ref="M8:O8"/>
    <mergeCell ref="E9:H9"/>
    <mergeCell ref="E15:O15"/>
    <mergeCell ref="E18:O18"/>
    <mergeCell ref="E21:O21"/>
    <mergeCell ref="E23:O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4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5" spans="3:15" ht="15">
      <c r="C5" s="3" t="s">
        <v>242</v>
      </c>
      <c r="E5" s="1" t="s">
        <v>329</v>
      </c>
      <c r="F5" s="1"/>
      <c r="G5" s="1"/>
      <c r="I5" s="1" t="s">
        <v>330</v>
      </c>
      <c r="J5" s="1"/>
      <c r="K5" s="1"/>
      <c r="M5" s="1" t="s">
        <v>331</v>
      </c>
      <c r="N5" s="1"/>
      <c r="O5" s="1"/>
    </row>
    <row r="6" spans="5:15" ht="15">
      <c r="E6" s="1" t="s">
        <v>332</v>
      </c>
      <c r="F6" s="1"/>
      <c r="G6" s="1"/>
      <c r="I6" s="1" t="s">
        <v>333</v>
      </c>
      <c r="J6" s="1"/>
      <c r="K6" s="1"/>
      <c r="M6" s="2"/>
      <c r="N6" s="2"/>
      <c r="O6" s="2"/>
    </row>
    <row r="7" spans="9:15" ht="15">
      <c r="I7" s="1" t="s">
        <v>334</v>
      </c>
      <c r="J7" s="1"/>
      <c r="K7" s="1"/>
      <c r="M7" s="2"/>
      <c r="N7" s="2"/>
      <c r="O7" s="2"/>
    </row>
    <row r="8" spans="9:15" ht="15">
      <c r="I8" s="1" t="s">
        <v>331</v>
      </c>
      <c r="J8" s="1"/>
      <c r="K8" s="1"/>
      <c r="M8" s="2"/>
      <c r="N8" s="2"/>
      <c r="O8" s="2"/>
    </row>
    <row r="9" spans="5:8" ht="15">
      <c r="E9" s="1" t="s">
        <v>228</v>
      </c>
      <c r="F9" s="1"/>
      <c r="G9" s="1"/>
      <c r="H9" s="1"/>
    </row>
    <row r="11" ht="15">
      <c r="A11" s="3" t="s">
        <v>244</v>
      </c>
    </row>
    <row r="12" spans="1:14" ht="15">
      <c r="A12" t="s">
        <v>245</v>
      </c>
      <c r="F12" s="5">
        <v>22000602</v>
      </c>
      <c r="J12" t="s">
        <v>44</v>
      </c>
      <c r="N12" s="5">
        <v>22000602</v>
      </c>
    </row>
    <row r="13" spans="1:14" ht="15">
      <c r="A13" t="s">
        <v>335</v>
      </c>
      <c r="F13" s="5">
        <v>246437</v>
      </c>
      <c r="J13" t="s">
        <v>44</v>
      </c>
      <c r="N13" s="5">
        <v>246437</v>
      </c>
    </row>
    <row r="14" spans="1:14" ht="15">
      <c r="A14" t="s">
        <v>85</v>
      </c>
      <c r="F14" s="5">
        <v>93310</v>
      </c>
      <c r="J14" t="s">
        <v>44</v>
      </c>
      <c r="N14" s="5">
        <v>93310</v>
      </c>
    </row>
    <row r="15" spans="5:15" ht="1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4" ht="15">
      <c r="A16" s="3" t="s">
        <v>247</v>
      </c>
      <c r="F16" s="5">
        <v>22340349</v>
      </c>
      <c r="J16" t="s">
        <v>44</v>
      </c>
      <c r="N16" s="5">
        <v>22340349</v>
      </c>
    </row>
    <row r="17" spans="5:15" ht="1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9" ht="15">
      <c r="A19" s="3" t="s">
        <v>248</v>
      </c>
    </row>
    <row r="20" spans="1:14" ht="15">
      <c r="A20" s="4" t="s">
        <v>336</v>
      </c>
      <c r="F20" s="5">
        <v>1756367</v>
      </c>
      <c r="J20" t="s">
        <v>44</v>
      </c>
      <c r="N20" s="5">
        <v>1756367</v>
      </c>
    </row>
    <row r="21" spans="1:14" ht="15">
      <c r="A21" t="s">
        <v>96</v>
      </c>
      <c r="C21" t="s">
        <v>353</v>
      </c>
      <c r="F21" s="5">
        <v>9119459</v>
      </c>
      <c r="J21" s="5">
        <v>14186239</v>
      </c>
      <c r="N21" s="5">
        <v>23305698</v>
      </c>
    </row>
    <row r="22" spans="1:14" ht="15">
      <c r="A22" t="s">
        <v>337</v>
      </c>
      <c r="C22" t="s">
        <v>338</v>
      </c>
      <c r="F22" s="5">
        <v>56642559</v>
      </c>
      <c r="J22" s="7">
        <v>-1627027</v>
      </c>
      <c r="N22" s="5">
        <v>55015532</v>
      </c>
    </row>
    <row r="23" spans="1:14" ht="15">
      <c r="A23" t="s">
        <v>85</v>
      </c>
      <c r="F23" s="5">
        <v>16587</v>
      </c>
      <c r="J23" t="s">
        <v>44</v>
      </c>
      <c r="N23" s="5">
        <v>16587</v>
      </c>
    </row>
    <row r="24" spans="5:15" ht="1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4" ht="15">
      <c r="A25" s="3" t="s">
        <v>251</v>
      </c>
      <c r="F25" s="5">
        <v>67534972</v>
      </c>
      <c r="J25" s="5">
        <v>12559212</v>
      </c>
      <c r="N25" s="5">
        <v>80094184</v>
      </c>
    </row>
    <row r="26" spans="5:15" ht="1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8" spans="1:14" ht="15">
      <c r="A28" s="3" t="s">
        <v>142</v>
      </c>
      <c r="F28" s="5">
        <v>89875321</v>
      </c>
      <c r="J28" s="5">
        <v>12559212</v>
      </c>
      <c r="N28" s="5">
        <v>102434533</v>
      </c>
    </row>
    <row r="29" spans="5:15" ht="1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1" ht="15">
      <c r="A31" s="3" t="s">
        <v>252</v>
      </c>
    </row>
    <row r="32" spans="1:14" ht="15">
      <c r="A32" t="s">
        <v>253</v>
      </c>
      <c r="F32" s="5">
        <v>1431127</v>
      </c>
      <c r="J32" t="s">
        <v>44</v>
      </c>
      <c r="N32" s="5">
        <v>1431127</v>
      </c>
    </row>
    <row r="33" spans="1:14" ht="15">
      <c r="A33" t="s">
        <v>91</v>
      </c>
      <c r="F33" s="5">
        <v>8034</v>
      </c>
      <c r="J33" t="s">
        <v>44</v>
      </c>
      <c r="N33" s="5">
        <v>8034</v>
      </c>
    </row>
    <row r="34" spans="5:15" ht="1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4" ht="15">
      <c r="A35" s="3" t="s">
        <v>257</v>
      </c>
      <c r="F35" s="5">
        <v>1439161</v>
      </c>
      <c r="J35" t="s">
        <v>44</v>
      </c>
      <c r="N35" s="5">
        <v>1439161</v>
      </c>
    </row>
    <row r="36" spans="5:15" ht="1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8" ht="15">
      <c r="A38" s="3" t="s">
        <v>258</v>
      </c>
    </row>
    <row r="39" spans="1:14" ht="15">
      <c r="A39" t="s">
        <v>354</v>
      </c>
      <c r="C39" t="s">
        <v>348</v>
      </c>
      <c r="F39" t="s">
        <v>44</v>
      </c>
      <c r="J39" s="5">
        <v>11874248</v>
      </c>
      <c r="N39" s="5">
        <v>11874248</v>
      </c>
    </row>
    <row r="40" spans="5:15" ht="1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4" ht="15">
      <c r="A41" s="8" t="s">
        <v>355</v>
      </c>
      <c r="F41" t="s">
        <v>44</v>
      </c>
      <c r="J41" s="5">
        <v>11874248</v>
      </c>
      <c r="N41" s="5">
        <v>11874248</v>
      </c>
    </row>
    <row r="42" spans="5:15" ht="1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4" spans="1:14" ht="15">
      <c r="A44" s="3" t="s">
        <v>261</v>
      </c>
      <c r="F44" s="5">
        <v>1439161</v>
      </c>
      <c r="J44" s="5">
        <v>11874248</v>
      </c>
      <c r="N44" s="5">
        <v>13313409</v>
      </c>
    </row>
    <row r="45" spans="5:15" ht="1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 selectLockedCells="1" selectUnlockedCells="1"/>
  <mergeCells count="22">
    <mergeCell ref="A2:F2"/>
    <mergeCell ref="E5:G5"/>
    <mergeCell ref="I5:K5"/>
    <mergeCell ref="M5:O5"/>
    <mergeCell ref="E6:G6"/>
    <mergeCell ref="I6:K6"/>
    <mergeCell ref="M6:O6"/>
    <mergeCell ref="I7:K7"/>
    <mergeCell ref="M7:O7"/>
    <mergeCell ref="I8:K8"/>
    <mergeCell ref="M8:O8"/>
    <mergeCell ref="E9:H9"/>
    <mergeCell ref="E15:O15"/>
    <mergeCell ref="E17:O17"/>
    <mergeCell ref="E24:O24"/>
    <mergeCell ref="E26:O26"/>
    <mergeCell ref="E29:O29"/>
    <mergeCell ref="E34:O34"/>
    <mergeCell ref="E36:O36"/>
    <mergeCell ref="E40:O40"/>
    <mergeCell ref="E42:O42"/>
    <mergeCell ref="E45:O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21</v>
      </c>
      <c r="D3" s="1"/>
    </row>
    <row r="4" spans="3:4" ht="15">
      <c r="C4" s="1" t="s">
        <v>22</v>
      </c>
      <c r="D4" s="1"/>
    </row>
    <row r="5" spans="3:4" ht="15">
      <c r="C5" s="1" t="s">
        <v>23</v>
      </c>
      <c r="D5" s="1"/>
    </row>
    <row r="6" spans="3:4" ht="15">
      <c r="C6" s="1" t="s">
        <v>24</v>
      </c>
      <c r="D6" s="1"/>
    </row>
    <row r="7" ht="15">
      <c r="A7" s="3" t="s">
        <v>25</v>
      </c>
    </row>
    <row r="8" spans="1:4" ht="15">
      <c r="A8" t="s">
        <v>26</v>
      </c>
      <c r="D8" s="5">
        <v>18903322</v>
      </c>
    </row>
    <row r="9" spans="3:4" ht="15">
      <c r="C9" s="2"/>
      <c r="D9" s="2"/>
    </row>
    <row r="10" spans="1:4" ht="15">
      <c r="A10" s="3" t="s">
        <v>27</v>
      </c>
      <c r="D10" s="5">
        <v>18903322</v>
      </c>
    </row>
    <row r="12" ht="15">
      <c r="A12" s="3" t="s">
        <v>28</v>
      </c>
    </row>
    <row r="13" spans="1:4" ht="15">
      <c r="A13" t="s">
        <v>29</v>
      </c>
      <c r="D13" s="5">
        <v>226114300</v>
      </c>
    </row>
    <row r="14" spans="1:4" ht="15">
      <c r="A14" t="s">
        <v>30</v>
      </c>
      <c r="D14" s="5">
        <v>4108457</v>
      </c>
    </row>
    <row r="15" spans="1:4" ht="15">
      <c r="A15" t="s">
        <v>31</v>
      </c>
      <c r="D15" s="7">
        <v>-3813181</v>
      </c>
    </row>
    <row r="16" spans="1:4" ht="15">
      <c r="A16" t="s">
        <v>32</v>
      </c>
      <c r="D16" s="7">
        <v>-50190115</v>
      </c>
    </row>
    <row r="17" spans="3:4" ht="15">
      <c r="C17" s="2"/>
      <c r="D17" s="2"/>
    </row>
    <row r="18" spans="1:4" ht="15">
      <c r="A18" s="3" t="s">
        <v>33</v>
      </c>
      <c r="D18" s="5">
        <v>176219461</v>
      </c>
    </row>
    <row r="19" spans="3:4" ht="15">
      <c r="C19" s="2"/>
      <c r="D19" s="2"/>
    </row>
    <row r="20" spans="1:4" ht="15">
      <c r="A20" s="3" t="s">
        <v>34</v>
      </c>
      <c r="D20" s="5">
        <v>195122783</v>
      </c>
    </row>
    <row r="21" spans="3:4" ht="15">
      <c r="C21" s="2"/>
      <c r="D21" s="2"/>
    </row>
  </sheetData>
  <sheetProtection selectLockedCells="1" selectUnlockedCells="1"/>
  <mergeCells count="8">
    <mergeCell ref="C3:D3"/>
    <mergeCell ref="C4:D4"/>
    <mergeCell ref="C5:D5"/>
    <mergeCell ref="C6:D6"/>
    <mergeCell ref="C9:D9"/>
    <mergeCell ref="C17:D17"/>
    <mergeCell ref="C19:D19"/>
    <mergeCell ref="C21:D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2" t="s">
        <v>322</v>
      </c>
      <c r="B2" s="12"/>
      <c r="C2" s="12"/>
      <c r="D2" s="12"/>
      <c r="E2" s="12"/>
      <c r="F2" s="12"/>
    </row>
    <row r="5" spans="5:15" ht="15"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15">
      <c r="A6" s="3" t="s">
        <v>143</v>
      </c>
      <c r="F6" s="5">
        <v>88436160</v>
      </c>
      <c r="J6" s="5">
        <v>684964</v>
      </c>
      <c r="N6" s="5">
        <v>89121124</v>
      </c>
    </row>
    <row r="7" spans="5:15" ht="15"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9" ht="15">
      <c r="A9" s="3" t="s">
        <v>262</v>
      </c>
    </row>
    <row r="10" spans="1:14" ht="15">
      <c r="A10" t="s">
        <v>263</v>
      </c>
      <c r="F10" s="5">
        <v>107883835</v>
      </c>
      <c r="J10" t="s">
        <v>44</v>
      </c>
      <c r="N10" s="5">
        <v>107883835</v>
      </c>
    </row>
    <row r="11" spans="1:14" ht="15">
      <c r="A11" t="s">
        <v>30</v>
      </c>
      <c r="C11" t="s">
        <v>339</v>
      </c>
      <c r="F11" s="5">
        <v>538396</v>
      </c>
      <c r="J11" s="7">
        <v>-2564</v>
      </c>
      <c r="N11" s="5">
        <v>535832</v>
      </c>
    </row>
    <row r="12" spans="1:14" ht="15">
      <c r="A12" s="4" t="s">
        <v>340</v>
      </c>
      <c r="F12" s="7">
        <v>-3813181</v>
      </c>
      <c r="J12" t="s">
        <v>44</v>
      </c>
      <c r="N12" s="7">
        <v>-3813181</v>
      </c>
    </row>
    <row r="13" spans="1:14" ht="15">
      <c r="A13" s="4" t="s">
        <v>341</v>
      </c>
      <c r="C13" t="s">
        <v>342</v>
      </c>
      <c r="F13" s="7">
        <v>-16172890</v>
      </c>
      <c r="J13" s="5">
        <v>687528</v>
      </c>
      <c r="N13" s="7">
        <v>-15485362</v>
      </c>
    </row>
    <row r="15" spans="5:15" ht="1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7" spans="1:14" ht="15">
      <c r="A17" s="3" t="s">
        <v>265</v>
      </c>
      <c r="F17" s="5">
        <v>88436160</v>
      </c>
      <c r="J17" s="5">
        <v>684964</v>
      </c>
      <c r="N17" s="5">
        <v>89121124</v>
      </c>
    </row>
    <row r="18" spans="5:15" ht="1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sheetProtection selectLockedCells="1" selectUnlockedCells="1"/>
  <mergeCells count="5">
    <mergeCell ref="A2:F2"/>
    <mergeCell ref="E5:O5"/>
    <mergeCell ref="E7:O7"/>
    <mergeCell ref="E15:O15"/>
    <mergeCell ref="E18:O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5" spans="3:15" ht="15">
      <c r="C5" s="3" t="s">
        <v>242</v>
      </c>
      <c r="E5" s="1" t="s">
        <v>329</v>
      </c>
      <c r="F5" s="1"/>
      <c r="G5" s="1"/>
      <c r="I5" s="1" t="s">
        <v>330</v>
      </c>
      <c r="J5" s="1"/>
      <c r="K5" s="1"/>
      <c r="M5" s="1" t="s">
        <v>331</v>
      </c>
      <c r="N5" s="1"/>
      <c r="O5" s="1"/>
    </row>
    <row r="6" spans="5:15" ht="15">
      <c r="E6" s="1" t="s">
        <v>332</v>
      </c>
      <c r="F6" s="1"/>
      <c r="G6" s="1"/>
      <c r="I6" s="1" t="s">
        <v>333</v>
      </c>
      <c r="J6" s="1"/>
      <c r="K6" s="1"/>
      <c r="M6" s="2"/>
      <c r="N6" s="2"/>
      <c r="O6" s="2"/>
    </row>
    <row r="7" spans="9:15" ht="15">
      <c r="I7" s="1" t="s">
        <v>334</v>
      </c>
      <c r="J7" s="1"/>
      <c r="K7" s="1"/>
      <c r="M7" s="2"/>
      <c r="N7" s="2"/>
      <c r="O7" s="2"/>
    </row>
    <row r="8" spans="9:15" ht="15">
      <c r="I8" s="1" t="s">
        <v>331</v>
      </c>
      <c r="J8" s="1"/>
      <c r="K8" s="1"/>
      <c r="M8" s="2"/>
      <c r="N8" s="2"/>
      <c r="O8" s="2"/>
    </row>
    <row r="9" spans="5:8" ht="15">
      <c r="E9" s="1" t="s">
        <v>228</v>
      </c>
      <c r="F9" s="1"/>
      <c r="G9" s="1"/>
      <c r="H9" s="1"/>
    </row>
    <row r="10" ht="15">
      <c r="A10" s="3" t="s">
        <v>244</v>
      </c>
    </row>
    <row r="11" spans="1:14" ht="15">
      <c r="A11" t="s">
        <v>245</v>
      </c>
      <c r="F11" s="5">
        <v>12892061</v>
      </c>
      <c r="J11" t="s">
        <v>44</v>
      </c>
      <c r="N11" s="5">
        <v>12892061</v>
      </c>
    </row>
    <row r="12" spans="1:14" ht="15">
      <c r="A12" t="s">
        <v>335</v>
      </c>
      <c r="F12" s="5">
        <v>709418</v>
      </c>
      <c r="J12" t="s">
        <v>44</v>
      </c>
      <c r="N12" s="5">
        <v>709418</v>
      </c>
    </row>
    <row r="13" spans="1:14" ht="15">
      <c r="A13" t="s">
        <v>85</v>
      </c>
      <c r="F13" s="5">
        <v>322933</v>
      </c>
      <c r="J13" t="s">
        <v>44</v>
      </c>
      <c r="N13" s="5">
        <v>322933</v>
      </c>
    </row>
    <row r="14" spans="5:15" ht="1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4" ht="15">
      <c r="A15" s="3" t="s">
        <v>247</v>
      </c>
      <c r="F15" s="5">
        <v>13924412</v>
      </c>
      <c r="J15" t="s">
        <v>44</v>
      </c>
      <c r="N15" s="5">
        <v>13924412</v>
      </c>
    </row>
    <row r="16" spans="5:15" ht="1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8" ht="15">
      <c r="A18" s="3" t="s">
        <v>248</v>
      </c>
    </row>
    <row r="19" spans="1:14" ht="15">
      <c r="A19" s="4" t="s">
        <v>336</v>
      </c>
      <c r="F19" s="5">
        <v>3273663</v>
      </c>
      <c r="J19" t="s">
        <v>44</v>
      </c>
      <c r="N19" s="5">
        <v>3273663</v>
      </c>
    </row>
    <row r="20" spans="1:14" ht="15">
      <c r="A20" t="s">
        <v>96</v>
      </c>
      <c r="C20" t="s">
        <v>353</v>
      </c>
      <c r="F20" s="5">
        <v>8588228</v>
      </c>
      <c r="J20" s="5">
        <v>14717470</v>
      </c>
      <c r="N20" s="5">
        <v>23305698</v>
      </c>
    </row>
    <row r="21" spans="1:14" ht="15">
      <c r="A21" t="s">
        <v>337</v>
      </c>
      <c r="C21" t="s">
        <v>338</v>
      </c>
      <c r="F21" s="5">
        <v>56249010</v>
      </c>
      <c r="J21" s="7">
        <v>-4886681</v>
      </c>
      <c r="N21" s="5">
        <v>51362329</v>
      </c>
    </row>
    <row r="22" spans="5:15" ht="1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4" ht="15">
      <c r="A23" s="3" t="s">
        <v>251</v>
      </c>
      <c r="F23" s="5">
        <v>68110901</v>
      </c>
      <c r="J23" s="5">
        <v>9830789</v>
      </c>
      <c r="N23" s="5">
        <v>77941690</v>
      </c>
    </row>
    <row r="24" spans="5:15" ht="1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6" spans="1:14" ht="15">
      <c r="A26" s="3" t="s">
        <v>142</v>
      </c>
      <c r="F26" s="5">
        <v>82035313</v>
      </c>
      <c r="J26" s="5">
        <v>9830789</v>
      </c>
      <c r="N26" s="5">
        <v>91866102</v>
      </c>
    </row>
    <row r="27" spans="5:15" ht="1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9" ht="15">
      <c r="A29" s="3" t="s">
        <v>252</v>
      </c>
    </row>
    <row r="30" spans="1:14" ht="15">
      <c r="A30" t="s">
        <v>253</v>
      </c>
      <c r="F30" s="5">
        <v>2017820</v>
      </c>
      <c r="J30" t="s">
        <v>44</v>
      </c>
      <c r="N30" s="5">
        <v>2017820</v>
      </c>
    </row>
    <row r="31" spans="1:14" ht="15">
      <c r="A31" t="s">
        <v>91</v>
      </c>
      <c r="F31" s="5">
        <v>29879</v>
      </c>
      <c r="J31" t="s">
        <v>44</v>
      </c>
      <c r="N31" s="5">
        <v>29879</v>
      </c>
    </row>
    <row r="32" spans="5:15" ht="1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4" ht="15">
      <c r="A33" s="3" t="s">
        <v>257</v>
      </c>
      <c r="F33" s="5">
        <v>2047699</v>
      </c>
      <c r="J33" t="s">
        <v>44</v>
      </c>
      <c r="N33" s="5">
        <v>2047699</v>
      </c>
    </row>
    <row r="34" spans="5:15" ht="1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6" ht="15">
      <c r="A36" s="3" t="s">
        <v>258</v>
      </c>
    </row>
    <row r="37" spans="1:14" ht="15">
      <c r="A37" t="s">
        <v>354</v>
      </c>
      <c r="C37" t="s">
        <v>348</v>
      </c>
      <c r="F37" t="s">
        <v>44</v>
      </c>
      <c r="J37" s="5">
        <v>10122656</v>
      </c>
      <c r="N37" s="5">
        <v>10122656</v>
      </c>
    </row>
    <row r="38" spans="5:15" ht="1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4" ht="15">
      <c r="A39" s="8" t="s">
        <v>355</v>
      </c>
      <c r="F39" t="s">
        <v>44</v>
      </c>
      <c r="J39" s="5">
        <v>10122656</v>
      </c>
      <c r="N39" s="5">
        <v>10122656</v>
      </c>
    </row>
    <row r="40" spans="5:15" ht="1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2" spans="1:14" ht="15">
      <c r="A42" s="3" t="s">
        <v>261</v>
      </c>
      <c r="F42" s="5">
        <v>2047699</v>
      </c>
      <c r="J42" s="5">
        <v>10122656</v>
      </c>
      <c r="N42" s="5">
        <v>12170355</v>
      </c>
    </row>
    <row r="43" spans="5:15" ht="1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5" spans="1:14" ht="15">
      <c r="A45" s="3" t="s">
        <v>143</v>
      </c>
      <c r="F45" s="5">
        <v>79987614</v>
      </c>
      <c r="J45" s="7">
        <v>-291867</v>
      </c>
      <c r="N45" s="5">
        <v>79695747</v>
      </c>
    </row>
    <row r="46" spans="5:15" ht="1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8" ht="15">
      <c r="A48" s="3" t="s">
        <v>262</v>
      </c>
    </row>
    <row r="49" spans="1:14" ht="15">
      <c r="A49" t="s">
        <v>263</v>
      </c>
      <c r="F49" s="5">
        <v>107883835</v>
      </c>
      <c r="J49" t="s">
        <v>44</v>
      </c>
      <c r="N49" s="5">
        <v>107883835</v>
      </c>
    </row>
    <row r="50" spans="1:14" ht="15">
      <c r="A50" t="s">
        <v>30</v>
      </c>
      <c r="C50" t="s">
        <v>339</v>
      </c>
      <c r="F50" s="5">
        <v>20761</v>
      </c>
      <c r="J50" s="5">
        <v>553366</v>
      </c>
      <c r="N50" s="5">
        <v>574127</v>
      </c>
    </row>
  </sheetData>
  <sheetProtection selectLockedCells="1" selectUnlockedCells="1"/>
  <mergeCells count="23">
    <mergeCell ref="A2:F2"/>
    <mergeCell ref="E5:G5"/>
    <mergeCell ref="I5:K5"/>
    <mergeCell ref="M5:O5"/>
    <mergeCell ref="E6:G6"/>
    <mergeCell ref="I6:K6"/>
    <mergeCell ref="M6:O6"/>
    <mergeCell ref="I7:K7"/>
    <mergeCell ref="M7:O7"/>
    <mergeCell ref="I8:K8"/>
    <mergeCell ref="M8:O8"/>
    <mergeCell ref="E9:H9"/>
    <mergeCell ref="E14:O14"/>
    <mergeCell ref="E16:O16"/>
    <mergeCell ref="E22:O22"/>
    <mergeCell ref="E24:O24"/>
    <mergeCell ref="E27:O27"/>
    <mergeCell ref="E32:O32"/>
    <mergeCell ref="E34:O34"/>
    <mergeCell ref="E38:O38"/>
    <mergeCell ref="E40:O40"/>
    <mergeCell ref="E43:O43"/>
    <mergeCell ref="E46:O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2" t="s">
        <v>322</v>
      </c>
      <c r="B2" s="12"/>
      <c r="C2" s="12"/>
      <c r="D2" s="12"/>
      <c r="E2" s="12"/>
      <c r="F2" s="12"/>
    </row>
    <row r="5" spans="1:14" ht="15">
      <c r="A5" s="4" t="s">
        <v>340</v>
      </c>
      <c r="F5" s="7">
        <v>-3813181</v>
      </c>
      <c r="J5" t="s">
        <v>44</v>
      </c>
      <c r="N5" s="7">
        <v>-3813181</v>
      </c>
    </row>
    <row r="6" spans="1:14" ht="15">
      <c r="A6" s="4" t="s">
        <v>341</v>
      </c>
      <c r="C6" t="s">
        <v>342</v>
      </c>
      <c r="F6" s="7">
        <v>-24103801</v>
      </c>
      <c r="J6" s="7">
        <v>-845233</v>
      </c>
      <c r="N6" s="7">
        <v>-24949034</v>
      </c>
    </row>
    <row r="8" spans="5:15" ht="15"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10" spans="1:14" ht="15">
      <c r="A10" s="3" t="s">
        <v>265</v>
      </c>
      <c r="F10" s="5">
        <v>79987614</v>
      </c>
      <c r="J10" s="7">
        <v>-291867</v>
      </c>
      <c r="N10" s="5">
        <v>79695747</v>
      </c>
    </row>
    <row r="11" spans="5:15" ht="1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</sheetData>
  <sheetProtection selectLockedCells="1" selectUnlockedCells="1"/>
  <mergeCells count="3">
    <mergeCell ref="A2:F2"/>
    <mergeCell ref="E8:O8"/>
    <mergeCell ref="E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3" ht="15">
      <c r="C3" s="1" t="s">
        <v>357</v>
      </c>
      <c r="D3" s="1"/>
      <c r="E3" s="1"/>
      <c r="G3" s="1" t="s">
        <v>358</v>
      </c>
      <c r="H3" s="1"/>
      <c r="I3" s="1"/>
      <c r="K3" s="1" t="s">
        <v>359</v>
      </c>
      <c r="L3" s="1"/>
      <c r="M3" s="1"/>
    </row>
    <row r="4" spans="3:6" ht="15">
      <c r="C4" s="1" t="s">
        <v>228</v>
      </c>
      <c r="D4" s="1"/>
      <c r="E4" s="1"/>
      <c r="F4" s="1"/>
    </row>
    <row r="6" spans="1:12" ht="15">
      <c r="A6" s="4" t="s">
        <v>360</v>
      </c>
      <c r="D6" s="5">
        <v>2708039</v>
      </c>
      <c r="H6" s="5">
        <v>4830630</v>
      </c>
      <c r="L6" s="5">
        <v>5611096</v>
      </c>
    </row>
    <row r="7" spans="1:12" ht="15">
      <c r="A7" s="4" t="s">
        <v>361</v>
      </c>
      <c r="D7" s="7">
        <v>-2708039</v>
      </c>
      <c r="H7" s="7">
        <v>-16704878</v>
      </c>
      <c r="L7" s="7">
        <v>-15733752</v>
      </c>
    </row>
    <row r="8" spans="3:13" ht="15"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t="s">
        <v>362</v>
      </c>
      <c r="D9" t="s">
        <v>44</v>
      </c>
      <c r="H9" s="7">
        <v>-11874248</v>
      </c>
      <c r="L9" s="7">
        <v>-10122656</v>
      </c>
    </row>
    <row r="10" spans="3:13" ht="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sheetProtection selectLockedCells="1" selectUnlockedCells="1"/>
  <mergeCells count="6">
    <mergeCell ref="C3:E3"/>
    <mergeCell ref="G3:I3"/>
    <mergeCell ref="K3:M3"/>
    <mergeCell ref="C4:F4"/>
    <mergeCell ref="C8:M8"/>
    <mergeCell ref="C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9" ht="15">
      <c r="C3" s="1" t="s">
        <v>105</v>
      </c>
      <c r="D3" s="1"/>
      <c r="E3" s="1"/>
      <c r="G3" s="1" t="s">
        <v>106</v>
      </c>
      <c r="H3" s="1"/>
      <c r="I3" s="1"/>
    </row>
    <row r="4" spans="3:9" ht="15">
      <c r="C4" s="1" t="s">
        <v>107</v>
      </c>
      <c r="D4" s="1"/>
      <c r="E4" s="1"/>
      <c r="G4" s="1" t="s">
        <v>359</v>
      </c>
      <c r="H4" s="1"/>
      <c r="I4" s="1"/>
    </row>
    <row r="5" spans="3:9" ht="15">
      <c r="C5" s="1" t="s">
        <v>225</v>
      </c>
      <c r="D5" s="1"/>
      <c r="E5" s="1"/>
      <c r="G5" s="2"/>
      <c r="H5" s="2"/>
      <c r="I5" s="2"/>
    </row>
    <row r="6" spans="3:9" ht="15">
      <c r="C6" s="1" t="s">
        <v>112</v>
      </c>
      <c r="D6" s="1"/>
      <c r="E6" s="1"/>
      <c r="G6" s="2"/>
      <c r="H6" s="2"/>
      <c r="I6" s="2"/>
    </row>
    <row r="7" spans="3:6" ht="15">
      <c r="C7" s="1" t="s">
        <v>228</v>
      </c>
      <c r="D7" s="1"/>
      <c r="E7" s="1"/>
      <c r="F7" s="1"/>
    </row>
    <row r="9" spans="1:8" ht="15">
      <c r="A9" t="s">
        <v>363</v>
      </c>
      <c r="D9" t="s">
        <v>44</v>
      </c>
      <c r="H9" t="s">
        <v>44</v>
      </c>
    </row>
    <row r="10" spans="1:8" ht="15">
      <c r="A10" t="s">
        <v>364</v>
      </c>
      <c r="D10" s="5">
        <v>1869300</v>
      </c>
      <c r="H10" s="5">
        <v>3620892</v>
      </c>
    </row>
    <row r="11" spans="1:8" ht="15">
      <c r="A11" t="s">
        <v>365</v>
      </c>
      <c r="D11" s="7">
        <v>-13743548</v>
      </c>
      <c r="H11" s="7">
        <v>-13743548</v>
      </c>
    </row>
    <row r="12" spans="3:9" ht="15">
      <c r="C12" s="2"/>
      <c r="D12" s="2"/>
      <c r="E12" s="2"/>
      <c r="F12" s="2"/>
      <c r="G12" s="2"/>
      <c r="H12" s="2"/>
      <c r="I12" s="2"/>
    </row>
    <row r="13" spans="1:8" ht="15">
      <c r="A13" t="s">
        <v>366</v>
      </c>
      <c r="D13" s="7">
        <v>-11874248</v>
      </c>
      <c r="H13" s="7">
        <v>-10122656</v>
      </c>
    </row>
    <row r="14" spans="3:9" ht="15">
      <c r="C14" s="2"/>
      <c r="D14" s="2"/>
      <c r="E14" s="2"/>
      <c r="F14" s="2"/>
      <c r="G14" s="2"/>
      <c r="H14" s="2"/>
      <c r="I14" s="2"/>
    </row>
  </sheetData>
  <sheetProtection selectLockedCells="1" selectUnlockedCells="1"/>
  <mergeCells count="11">
    <mergeCell ref="C3:E3"/>
    <mergeCell ref="G3:I3"/>
    <mergeCell ref="C4:E4"/>
    <mergeCell ref="G4:I4"/>
    <mergeCell ref="C5:E5"/>
    <mergeCell ref="G5:I5"/>
    <mergeCell ref="C6:E6"/>
    <mergeCell ref="G6:I6"/>
    <mergeCell ref="C7:F7"/>
    <mergeCell ref="C12:I12"/>
    <mergeCell ref="C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O2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3:15" ht="15">
      <c r="C3" s="3" t="s">
        <v>242</v>
      </c>
      <c r="E3" s="1" t="s">
        <v>367</v>
      </c>
      <c r="F3" s="1"/>
      <c r="G3" s="1"/>
      <c r="I3" s="1" t="s">
        <v>358</v>
      </c>
      <c r="J3" s="1"/>
      <c r="K3" s="1"/>
      <c r="M3" s="1" t="s">
        <v>359</v>
      </c>
      <c r="N3" s="1"/>
      <c r="O3" s="1"/>
    </row>
    <row r="4" spans="5:8" ht="15">
      <c r="E4" s="1" t="s">
        <v>228</v>
      </c>
      <c r="F4" s="1"/>
      <c r="G4" s="1"/>
      <c r="H4" s="1"/>
    </row>
    <row r="6" spans="1:14" ht="15">
      <c r="A6" t="s">
        <v>368</v>
      </c>
      <c r="C6" t="s">
        <v>348</v>
      </c>
      <c r="F6" s="5">
        <v>3400552</v>
      </c>
      <c r="J6" s="5">
        <v>5269852</v>
      </c>
      <c r="N6" s="5">
        <v>7021443</v>
      </c>
    </row>
    <row r="7" spans="1:14" ht="15">
      <c r="A7" s="4" t="s">
        <v>369</v>
      </c>
      <c r="C7" t="s">
        <v>338</v>
      </c>
      <c r="F7" s="5">
        <v>112278</v>
      </c>
      <c r="J7" s="5">
        <v>112278</v>
      </c>
      <c r="N7" s="5">
        <v>112278</v>
      </c>
    </row>
    <row r="8" spans="1:14" ht="15">
      <c r="A8" s="4" t="s">
        <v>370</v>
      </c>
      <c r="C8" t="s">
        <v>338</v>
      </c>
      <c r="F8" s="7">
        <v>-692513</v>
      </c>
      <c r="J8" s="7">
        <v>-849293</v>
      </c>
      <c r="N8" s="7">
        <v>-1003517</v>
      </c>
    </row>
    <row r="9" spans="1:14" ht="15">
      <c r="A9" s="4" t="s">
        <v>371</v>
      </c>
      <c r="C9" t="s">
        <v>338</v>
      </c>
      <c r="F9" s="7">
        <v>-1636767</v>
      </c>
      <c r="J9" s="7">
        <v>-4290565</v>
      </c>
      <c r="N9" s="7">
        <v>-7395994</v>
      </c>
    </row>
    <row r="10" spans="1:14" ht="15">
      <c r="A10" s="4" t="s">
        <v>372</v>
      </c>
      <c r="C10" t="s">
        <v>373</v>
      </c>
      <c r="F10" s="5">
        <v>78220</v>
      </c>
      <c r="J10" s="5">
        <v>78220</v>
      </c>
      <c r="N10" s="5">
        <v>78220</v>
      </c>
    </row>
    <row r="11" spans="1:14" ht="15">
      <c r="A11" s="4" t="s">
        <v>374</v>
      </c>
      <c r="C11" t="s">
        <v>375</v>
      </c>
      <c r="F11" s="7">
        <v>-39689</v>
      </c>
      <c r="J11" s="7">
        <v>-75656</v>
      </c>
      <c r="N11" s="7">
        <v>-631586</v>
      </c>
    </row>
    <row r="12" spans="1:14" ht="15">
      <c r="A12" t="s">
        <v>376</v>
      </c>
      <c r="C12" t="s">
        <v>353</v>
      </c>
      <c r="F12" t="s">
        <v>44</v>
      </c>
      <c r="J12" s="5">
        <v>442692</v>
      </c>
      <c r="N12" s="5">
        <v>973923</v>
      </c>
    </row>
    <row r="14" spans="5:15" ht="1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6" spans="1:14" ht="15">
      <c r="A16" s="8" t="s">
        <v>377</v>
      </c>
      <c r="F16" s="5">
        <v>1222081</v>
      </c>
      <c r="J16" s="5">
        <v>687528</v>
      </c>
      <c r="N16" s="7">
        <v>-845233</v>
      </c>
    </row>
    <row r="17" spans="5:15" ht="1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9" spans="1:14" ht="15">
      <c r="A19" s="4" t="s">
        <v>378</v>
      </c>
      <c r="F19" s="5">
        <v>1222081</v>
      </c>
      <c r="J19" s="5">
        <v>687528</v>
      </c>
      <c r="N19" s="7">
        <v>-845233</v>
      </c>
    </row>
    <row r="20" spans="1:14" ht="15">
      <c r="A20" s="4" t="s">
        <v>379</v>
      </c>
      <c r="F20" t="s">
        <v>44</v>
      </c>
      <c r="J20" t="s">
        <v>44</v>
      </c>
      <c r="N20" t="s">
        <v>44</v>
      </c>
    </row>
    <row r="21" spans="5:15" ht="1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6:14" ht="15">
      <c r="F22" s="5">
        <v>1222081</v>
      </c>
      <c r="J22" s="5">
        <v>687528</v>
      </c>
      <c r="N22" s="7">
        <v>-845233</v>
      </c>
    </row>
    <row r="23" spans="5:15" ht="1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 selectUnlockedCells="1"/>
  <mergeCells count="8">
    <mergeCell ref="E3:G3"/>
    <mergeCell ref="I3:K3"/>
    <mergeCell ref="M3:O3"/>
    <mergeCell ref="E4:H4"/>
    <mergeCell ref="E14:O14"/>
    <mergeCell ref="E17:O17"/>
    <mergeCell ref="E21:O21"/>
    <mergeCell ref="E23:O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5" spans="1:9" ht="15">
      <c r="A5" s="13" t="s">
        <v>381</v>
      </c>
      <c r="C5" s="2"/>
      <c r="D5" s="2"/>
      <c r="E5" s="2"/>
      <c r="F5" s="2"/>
      <c r="G5" s="2"/>
      <c r="H5" s="2"/>
      <c r="I5" s="2"/>
    </row>
    <row r="6" spans="1:9" ht="15">
      <c r="A6" s="13" t="s">
        <v>382</v>
      </c>
      <c r="C6" s="1" t="s">
        <v>383</v>
      </c>
      <c r="D6" s="1"/>
      <c r="E6" s="1"/>
      <c r="F6" s="1"/>
      <c r="G6" s="1"/>
      <c r="H6" s="1"/>
      <c r="I6" s="1"/>
    </row>
    <row r="7" spans="3:9" ht="15">
      <c r="C7" s="1" t="s">
        <v>384</v>
      </c>
      <c r="D7" s="1"/>
      <c r="E7" s="1"/>
      <c r="G7" s="1" t="s">
        <v>226</v>
      </c>
      <c r="H7" s="1"/>
      <c r="I7" s="1"/>
    </row>
    <row r="8" spans="3:9" ht="15">
      <c r="C8" s="1" t="s">
        <v>385</v>
      </c>
      <c r="D8" s="1"/>
      <c r="E8" s="1"/>
      <c r="G8" s="2"/>
      <c r="H8" s="2"/>
      <c r="I8" s="2"/>
    </row>
    <row r="9" spans="3:6" ht="15">
      <c r="C9" s="1" t="s">
        <v>228</v>
      </c>
      <c r="D9" s="1"/>
      <c r="E9" s="1"/>
      <c r="F9" s="1"/>
    </row>
    <row r="11" spans="1:8" ht="15">
      <c r="A11" t="s">
        <v>233</v>
      </c>
      <c r="D11" s="7">
        <v>-287613</v>
      </c>
      <c r="H11" s="7">
        <v>-817807</v>
      </c>
    </row>
    <row r="12" spans="1:8" ht="15">
      <c r="A12" t="s">
        <v>136</v>
      </c>
      <c r="D12" s="7">
        <v>-13070400</v>
      </c>
      <c r="H12" s="7">
        <v>-13600594</v>
      </c>
    </row>
    <row r="13" spans="1:8" ht="15">
      <c r="A13" t="s">
        <v>236</v>
      </c>
      <c r="D13" s="7">
        <v>-10702745</v>
      </c>
      <c r="H13" s="7">
        <v>-11232939</v>
      </c>
    </row>
    <row r="14" spans="1:8" ht="15">
      <c r="A14" s="4" t="s">
        <v>386</v>
      </c>
      <c r="D14" s="7">
        <v>-10702745</v>
      </c>
      <c r="H14" s="7">
        <v>-11232939</v>
      </c>
    </row>
    <row r="15" spans="1:8" ht="15">
      <c r="A15" t="s">
        <v>137</v>
      </c>
      <c r="D15" s="9">
        <v>-0.05</v>
      </c>
      <c r="H15" s="9">
        <v>-0.05</v>
      </c>
    </row>
  </sheetData>
  <sheetProtection selectLockedCells="1" selectUnlockedCells="1"/>
  <mergeCells count="8">
    <mergeCell ref="A2:F2"/>
    <mergeCell ref="C5:I5"/>
    <mergeCell ref="C6:I6"/>
    <mergeCell ref="C7:E7"/>
    <mergeCell ref="G7:I7"/>
    <mergeCell ref="C8:E8"/>
    <mergeCell ref="G8:I8"/>
    <mergeCell ref="C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2" t="s">
        <v>322</v>
      </c>
      <c r="B2" s="12"/>
      <c r="C2" s="12"/>
      <c r="D2" s="12"/>
      <c r="E2" s="12"/>
      <c r="F2" s="12"/>
    </row>
    <row r="5" spans="1:11" ht="15">
      <c r="A5" s="13" t="s">
        <v>387</v>
      </c>
      <c r="E5" s="2"/>
      <c r="F5" s="2"/>
      <c r="G5" s="2"/>
      <c r="H5" s="2"/>
      <c r="I5" s="2"/>
      <c r="J5" s="2"/>
      <c r="K5" s="2"/>
    </row>
    <row r="6" spans="1:11" ht="15">
      <c r="A6" s="13" t="s">
        <v>388</v>
      </c>
      <c r="E6" s="1" t="s">
        <v>389</v>
      </c>
      <c r="F6" s="1"/>
      <c r="G6" s="1"/>
      <c r="H6" s="1"/>
      <c r="I6" s="1"/>
      <c r="J6" s="1"/>
      <c r="K6" s="1"/>
    </row>
    <row r="7" spans="5:11" ht="15">
      <c r="E7" s="1" t="s">
        <v>384</v>
      </c>
      <c r="F7" s="1"/>
      <c r="G7" s="1"/>
      <c r="I7" s="1" t="s">
        <v>226</v>
      </c>
      <c r="J7" s="1"/>
      <c r="K7" s="1"/>
    </row>
    <row r="8" spans="5:11" ht="15">
      <c r="E8" s="1" t="s">
        <v>385</v>
      </c>
      <c r="F8" s="1"/>
      <c r="G8" s="1"/>
      <c r="I8" s="2"/>
      <c r="J8" s="2"/>
      <c r="K8" s="2"/>
    </row>
    <row r="9" spans="5:8" ht="15">
      <c r="E9" s="1" t="s">
        <v>228</v>
      </c>
      <c r="F9" s="1"/>
      <c r="G9" s="1"/>
      <c r="H9" s="1"/>
    </row>
    <row r="11" ht="15">
      <c r="A11" t="s">
        <v>390</v>
      </c>
    </row>
    <row r="12" spans="1:10" ht="15">
      <c r="A12" t="s">
        <v>255</v>
      </c>
      <c r="F12" s="5">
        <v>6848377</v>
      </c>
      <c r="J12" s="5">
        <v>12658567</v>
      </c>
    </row>
    <row r="13" spans="1:10" ht="15">
      <c r="A13" t="s">
        <v>256</v>
      </c>
      <c r="F13" t="s">
        <v>44</v>
      </c>
      <c r="J13" s="5">
        <v>6163539</v>
      </c>
    </row>
    <row r="14" spans="1:10" ht="15">
      <c r="A14" s="3" t="s">
        <v>257</v>
      </c>
      <c r="F14" s="5">
        <v>18562754</v>
      </c>
      <c r="J14" s="5">
        <v>30536483</v>
      </c>
    </row>
    <row r="16" ht="15">
      <c r="A16" t="s">
        <v>391</v>
      </c>
    </row>
    <row r="17" spans="1:10" ht="15">
      <c r="A17" t="s">
        <v>255</v>
      </c>
      <c r="F17" s="5">
        <v>11443535</v>
      </c>
      <c r="J17" t="s">
        <v>44</v>
      </c>
    </row>
    <row r="18" spans="1:10" ht="15">
      <c r="A18" s="3" t="s">
        <v>260</v>
      </c>
      <c r="C18" s="7">
        <v>-1</v>
      </c>
      <c r="F18" s="5">
        <v>46493534</v>
      </c>
      <c r="J18" s="5">
        <v>36877803</v>
      </c>
    </row>
    <row r="20" spans="1:10" ht="15">
      <c r="A20" t="s">
        <v>392</v>
      </c>
      <c r="C20" s="7">
        <v>-1</v>
      </c>
      <c r="F20" s="5">
        <v>189230222</v>
      </c>
      <c r="J20" s="5">
        <v>188700028</v>
      </c>
    </row>
  </sheetData>
  <sheetProtection selectLockedCells="1" selectUnlockedCells="1"/>
  <mergeCells count="8">
    <mergeCell ref="A2:F2"/>
    <mergeCell ref="E5:K5"/>
    <mergeCell ref="E6:K6"/>
    <mergeCell ref="E7:G7"/>
    <mergeCell ref="I7:K7"/>
    <mergeCell ref="E8:G8"/>
    <mergeCell ref="I8:K8"/>
    <mergeCell ref="E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K1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3" spans="5:11" ht="15">
      <c r="E3" s="1" t="s">
        <v>97</v>
      </c>
      <c r="F3" s="1"/>
      <c r="G3" s="1"/>
      <c r="H3" s="1"/>
      <c r="I3" s="1"/>
      <c r="J3" s="1"/>
      <c r="K3" s="1"/>
    </row>
    <row r="4" spans="5:11" ht="15">
      <c r="E4" s="1" t="s">
        <v>99</v>
      </c>
      <c r="F4" s="1"/>
      <c r="G4" s="1"/>
      <c r="I4" s="1" t="s">
        <v>358</v>
      </c>
      <c r="J4" s="1"/>
      <c r="K4" s="1"/>
    </row>
    <row r="5" spans="5:8" ht="15">
      <c r="E5" s="1" t="s">
        <v>228</v>
      </c>
      <c r="F5" s="1"/>
      <c r="G5" s="1"/>
      <c r="H5" s="1"/>
    </row>
    <row r="7" spans="1:10" ht="15">
      <c r="A7" s="4" t="s">
        <v>393</v>
      </c>
      <c r="F7" s="7">
        <v>-11232939</v>
      </c>
      <c r="J7" s="7">
        <v>-7729361</v>
      </c>
    </row>
    <row r="8" spans="1:10" ht="15">
      <c r="A8" t="s">
        <v>237</v>
      </c>
      <c r="F8" t="s">
        <v>44</v>
      </c>
      <c r="J8" s="5">
        <v>399196</v>
      </c>
    </row>
    <row r="9" spans="5:11" ht="15">
      <c r="E9" s="2"/>
      <c r="F9" s="2"/>
      <c r="G9" s="2"/>
      <c r="H9" s="2"/>
      <c r="I9" s="2"/>
      <c r="J9" s="2"/>
      <c r="K9" s="2"/>
    </row>
    <row r="10" spans="1:10" ht="15">
      <c r="A10" s="4" t="s">
        <v>394</v>
      </c>
      <c r="F10" s="7">
        <v>-11232939</v>
      </c>
      <c r="J10" s="7">
        <v>-7330165</v>
      </c>
    </row>
    <row r="12" ht="15">
      <c r="A12" s="13" t="s">
        <v>395</v>
      </c>
    </row>
    <row r="13" spans="1:10" ht="15">
      <c r="A13" t="s">
        <v>396</v>
      </c>
      <c r="C13" t="s">
        <v>397</v>
      </c>
      <c r="F13" t="s">
        <v>44</v>
      </c>
      <c r="J13" s="7">
        <v>-41257</v>
      </c>
    </row>
    <row r="14" spans="1:10" ht="15">
      <c r="A14" s="4" t="s">
        <v>398</v>
      </c>
      <c r="C14" t="s">
        <v>264</v>
      </c>
      <c r="F14" s="5">
        <v>21581</v>
      </c>
      <c r="J14" s="5">
        <v>21581</v>
      </c>
    </row>
    <row r="15" spans="1:10" ht="15">
      <c r="A15" t="s">
        <v>327</v>
      </c>
      <c r="C15" t="s">
        <v>399</v>
      </c>
      <c r="F15" s="7">
        <v>-2741706</v>
      </c>
      <c r="J15" t="s">
        <v>44</v>
      </c>
    </row>
    <row r="16" spans="1:10" ht="15">
      <c r="A16" s="4" t="s">
        <v>400</v>
      </c>
      <c r="C16" t="s">
        <v>401</v>
      </c>
      <c r="F16" s="5">
        <v>19778</v>
      </c>
      <c r="J16" s="5">
        <v>19778</v>
      </c>
    </row>
  </sheetData>
  <sheetProtection selectLockedCells="1" selectUnlockedCells="1"/>
  <mergeCells count="5">
    <mergeCell ref="E3:K3"/>
    <mergeCell ref="E4:G4"/>
    <mergeCell ref="I4:K4"/>
    <mergeCell ref="E5:H5"/>
    <mergeCell ref="E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2" t="s">
        <v>322</v>
      </c>
      <c r="B2" s="12"/>
      <c r="C2" s="12"/>
      <c r="D2" s="12"/>
      <c r="E2" s="12"/>
      <c r="F2" s="12"/>
    </row>
    <row r="5" spans="1:10" ht="15">
      <c r="A5" s="4" t="s">
        <v>402</v>
      </c>
      <c r="C5" t="s">
        <v>403</v>
      </c>
      <c r="F5" s="5">
        <v>12408</v>
      </c>
      <c r="J5" s="5">
        <v>12408</v>
      </c>
    </row>
    <row r="6" spans="1:10" ht="15">
      <c r="A6" s="4" t="s">
        <v>404</v>
      </c>
      <c r="F6" t="s">
        <v>44</v>
      </c>
      <c r="J6" s="7">
        <v>-20920</v>
      </c>
    </row>
    <row r="8" spans="5:11" ht="15">
      <c r="E8" s="2"/>
      <c r="F8" s="2"/>
      <c r="G8" s="2"/>
      <c r="H8" s="2"/>
      <c r="I8" s="2"/>
      <c r="J8" s="2"/>
      <c r="K8" s="2"/>
    </row>
    <row r="9" spans="1:10" ht="15">
      <c r="A9" t="s">
        <v>405</v>
      </c>
      <c r="F9" s="7">
        <v>-14003596</v>
      </c>
      <c r="J9" s="7">
        <v>-7421294</v>
      </c>
    </row>
    <row r="10" spans="5:11" ht="15">
      <c r="E10" s="2"/>
      <c r="F10" s="2"/>
      <c r="G10" s="2"/>
      <c r="H10" s="2"/>
      <c r="I10" s="2"/>
      <c r="J10" s="2"/>
      <c r="K10" s="2"/>
    </row>
    <row r="12" ht="15">
      <c r="A12" s="4" t="s">
        <v>406</v>
      </c>
    </row>
    <row r="13" spans="1:10" ht="15">
      <c r="A13" t="s">
        <v>328</v>
      </c>
      <c r="C13" t="s">
        <v>407</v>
      </c>
      <c r="F13" s="9">
        <v>-0.06</v>
      </c>
      <c r="J13" s="9">
        <v>-0.04</v>
      </c>
    </row>
    <row r="14" spans="1:10" ht="15">
      <c r="A14" s="4" t="s">
        <v>408</v>
      </c>
      <c r="F14" s="5">
        <v>225327359</v>
      </c>
      <c r="J14" s="5">
        <v>196480572</v>
      </c>
    </row>
  </sheetData>
  <sheetProtection selectLockedCells="1" selectUnlockedCells="1"/>
  <mergeCells count="3">
    <mergeCell ref="A2:F2"/>
    <mergeCell ref="E8:K8"/>
    <mergeCell ref="E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1" t="s">
        <v>35</v>
      </c>
      <c r="D3" s="1"/>
      <c r="E3" s="1"/>
      <c r="G3" s="1" t="s">
        <v>36</v>
      </c>
      <c r="H3" s="1"/>
      <c r="I3" s="1"/>
      <c r="K3" s="1" t="s">
        <v>37</v>
      </c>
      <c r="L3" s="1"/>
      <c r="M3" s="1"/>
      <c r="S3" s="1" t="s">
        <v>37</v>
      </c>
      <c r="T3" s="1"/>
      <c r="U3" s="1"/>
    </row>
    <row r="4" spans="3:21" ht="15">
      <c r="C4" s="1" t="s">
        <v>38</v>
      </c>
      <c r="D4" s="1"/>
      <c r="E4" s="1"/>
      <c r="G4" s="1" t="s">
        <v>38</v>
      </c>
      <c r="H4" s="1"/>
      <c r="I4" s="1"/>
      <c r="K4" s="1" t="s">
        <v>39</v>
      </c>
      <c r="L4" s="1"/>
      <c r="M4" s="1"/>
      <c r="S4" s="2"/>
      <c r="T4" s="2"/>
      <c r="U4" s="2"/>
    </row>
    <row r="5" spans="3:21" ht="15">
      <c r="C5" s="1" t="s">
        <v>40</v>
      </c>
      <c r="D5" s="1"/>
      <c r="E5" s="1"/>
      <c r="G5" s="1" t="s">
        <v>41</v>
      </c>
      <c r="H5" s="1"/>
      <c r="I5" s="1"/>
      <c r="K5" s="2"/>
      <c r="L5" s="2"/>
      <c r="M5" s="2"/>
      <c r="S5" s="2"/>
      <c r="T5" s="2"/>
      <c r="U5" s="2"/>
    </row>
    <row r="7" ht="15">
      <c r="A7" t="s">
        <v>42</v>
      </c>
    </row>
    <row r="8" spans="1:20" ht="15">
      <c r="A8" t="s">
        <v>43</v>
      </c>
      <c r="D8" t="s">
        <v>44</v>
      </c>
      <c r="H8" s="5">
        <v>446226</v>
      </c>
      <c r="L8" t="s">
        <v>44</v>
      </c>
      <c r="T8" s="5">
        <v>446226</v>
      </c>
    </row>
    <row r="9" spans="1:20" ht="15">
      <c r="A9" t="s">
        <v>45</v>
      </c>
      <c r="D9" s="5">
        <v>50732</v>
      </c>
      <c r="H9" s="5">
        <v>197831</v>
      </c>
      <c r="L9" t="s">
        <v>44</v>
      </c>
      <c r="T9" s="5">
        <v>248563</v>
      </c>
    </row>
    <row r="10" spans="3:21" ht="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2"/>
      <c r="T10" s="2"/>
      <c r="U10" s="2"/>
    </row>
    <row r="11" spans="1:20" ht="15">
      <c r="A11" s="3" t="s">
        <v>46</v>
      </c>
      <c r="D11" s="5">
        <v>50732</v>
      </c>
      <c r="H11" s="5">
        <v>644057</v>
      </c>
      <c r="L11" t="s">
        <v>44</v>
      </c>
      <c r="T11" s="5">
        <v>694789</v>
      </c>
    </row>
    <row r="13" ht="15">
      <c r="A13" t="s">
        <v>47</v>
      </c>
    </row>
    <row r="14" spans="1:20" ht="15">
      <c r="A14" t="s">
        <v>48</v>
      </c>
      <c r="D14" s="5">
        <v>9058338</v>
      </c>
      <c r="H14" s="5">
        <v>1312649</v>
      </c>
      <c r="L14" s="5">
        <v>5000000</v>
      </c>
      <c r="P14" t="s">
        <v>49</v>
      </c>
      <c r="T14" s="5">
        <v>15449516</v>
      </c>
    </row>
    <row r="15" spans="12:16" ht="15">
      <c r="L15" s="5">
        <v>78529</v>
      </c>
      <c r="P15" t="s">
        <v>50</v>
      </c>
    </row>
    <row r="16" spans="1:20" ht="15">
      <c r="A16" t="s">
        <v>51</v>
      </c>
      <c r="D16" s="5">
        <v>4369570</v>
      </c>
      <c r="H16" s="5">
        <v>6117630</v>
      </c>
      <c r="L16" s="5">
        <v>55450</v>
      </c>
      <c r="P16" t="s">
        <v>50</v>
      </c>
      <c r="T16" s="5">
        <v>10542650</v>
      </c>
    </row>
    <row r="17" spans="1:20" ht="15">
      <c r="A17" s="4" t="s">
        <v>52</v>
      </c>
      <c r="D17" s="5">
        <v>2741706</v>
      </c>
      <c r="H17" t="s">
        <v>44</v>
      </c>
      <c r="L17" t="s">
        <v>44</v>
      </c>
      <c r="T17" s="5">
        <v>2741706</v>
      </c>
    </row>
    <row r="18" spans="1:20" ht="15">
      <c r="A18" t="s">
        <v>53</v>
      </c>
      <c r="D18" s="7">
        <v>-306841</v>
      </c>
      <c r="H18" t="s">
        <v>44</v>
      </c>
      <c r="L18" t="s">
        <v>44</v>
      </c>
      <c r="T18" s="7">
        <v>-306841</v>
      </c>
    </row>
    <row r="19" spans="3:21" ht="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S19" s="2"/>
      <c r="T19" s="2"/>
      <c r="U19" s="2"/>
    </row>
    <row r="20" spans="1:20" ht="15">
      <c r="A20" s="3" t="s">
        <v>54</v>
      </c>
      <c r="D20" s="5">
        <v>15862773</v>
      </c>
      <c r="H20" s="5">
        <v>7430279</v>
      </c>
      <c r="L20" s="5">
        <v>5133979</v>
      </c>
      <c r="T20" s="5">
        <v>28427031</v>
      </c>
    </row>
    <row r="21" spans="3:21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S21" s="2"/>
      <c r="T21" s="2"/>
      <c r="U21" s="2"/>
    </row>
    <row r="23" spans="1:20" ht="15">
      <c r="A23" s="3" t="s">
        <v>55</v>
      </c>
      <c r="D23" s="7">
        <v>-15812041</v>
      </c>
      <c r="H23" s="7">
        <v>-6786222</v>
      </c>
      <c r="L23" s="7">
        <v>-5133979</v>
      </c>
      <c r="T23" s="7">
        <v>-27732242</v>
      </c>
    </row>
    <row r="25" spans="1:20" ht="15">
      <c r="A25" t="s">
        <v>56</v>
      </c>
      <c r="D25" s="7">
        <v>-571618</v>
      </c>
      <c r="H25" s="5">
        <v>30178</v>
      </c>
      <c r="L25" t="s">
        <v>44</v>
      </c>
      <c r="T25" s="7">
        <v>-541440</v>
      </c>
    </row>
    <row r="26" spans="3:21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S26" s="2"/>
      <c r="T26" s="2"/>
      <c r="U26" s="2"/>
    </row>
    <row r="27" spans="1:20" ht="15">
      <c r="A27" t="s">
        <v>57</v>
      </c>
      <c r="D27" s="7">
        <v>-16383659</v>
      </c>
      <c r="H27" s="7">
        <v>-6756044</v>
      </c>
      <c r="L27" s="7">
        <v>-5133979</v>
      </c>
      <c r="T27" s="7">
        <v>-28273682</v>
      </c>
    </row>
    <row r="29" spans="1:20" ht="15">
      <c r="A29" t="s">
        <v>58</v>
      </c>
      <c r="D29" s="5">
        <v>2380063</v>
      </c>
      <c r="H29" t="s">
        <v>44</v>
      </c>
      <c r="L29" s="5">
        <v>4756009</v>
      </c>
      <c r="P29" t="s">
        <v>59</v>
      </c>
      <c r="T29" s="5">
        <v>7136072</v>
      </c>
    </row>
    <row r="30" spans="3:21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S30" s="2"/>
      <c r="T30" s="2"/>
      <c r="U30" s="2"/>
    </row>
    <row r="32" spans="1:20" ht="15">
      <c r="A32" s="3" t="s">
        <v>60</v>
      </c>
      <c r="D32" s="7">
        <v>-14003596</v>
      </c>
      <c r="H32" s="7">
        <v>-6756044</v>
      </c>
      <c r="L32" s="7">
        <v>-377970</v>
      </c>
      <c r="T32" s="7">
        <v>-21137610</v>
      </c>
    </row>
    <row r="34" spans="1:20" ht="15">
      <c r="A34" s="4" t="s">
        <v>61</v>
      </c>
      <c r="D34" t="s">
        <v>44</v>
      </c>
      <c r="H34" s="7">
        <v>-1742780</v>
      </c>
      <c r="L34" s="5">
        <v>1742780</v>
      </c>
      <c r="P34" t="s">
        <v>62</v>
      </c>
      <c r="T34" t="s">
        <v>44</v>
      </c>
    </row>
    <row r="35" spans="3:21" ht="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S35" s="2"/>
      <c r="T35" s="2"/>
      <c r="U35" s="2"/>
    </row>
    <row r="37" spans="1:20" ht="15">
      <c r="A37" s="8" t="s">
        <v>63</v>
      </c>
      <c r="D37" s="7">
        <v>-14003596</v>
      </c>
      <c r="H37" s="7">
        <v>-8498824</v>
      </c>
      <c r="L37" s="5">
        <v>1364810</v>
      </c>
      <c r="T37" s="7">
        <v>-21137610</v>
      </c>
    </row>
    <row r="38" spans="3:21" ht="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S38" s="2"/>
      <c r="T38" s="2"/>
      <c r="U38" s="2"/>
    </row>
    <row r="40" spans="1:20" ht="15">
      <c r="A40" t="s">
        <v>64</v>
      </c>
      <c r="D40" s="9">
        <v>-0.06</v>
      </c>
      <c r="H40" s="9">
        <v>-4.08</v>
      </c>
      <c r="T40" s="9">
        <v>-0.06</v>
      </c>
    </row>
    <row r="41" spans="1:20" ht="15">
      <c r="A41" s="4" t="s">
        <v>65</v>
      </c>
      <c r="D41" s="5">
        <v>225327359</v>
      </c>
      <c r="H41" s="5">
        <v>2083072</v>
      </c>
      <c r="P41" s="7">
        <v>-6</v>
      </c>
      <c r="T41" s="5">
        <v>376147739</v>
      </c>
    </row>
  </sheetData>
  <sheetProtection selectLockedCells="1" selectUnlockedCells="1"/>
  <mergeCells count="26">
    <mergeCell ref="C3:E3"/>
    <mergeCell ref="G3:I3"/>
    <mergeCell ref="K3:M3"/>
    <mergeCell ref="S3:U3"/>
    <mergeCell ref="C4:E4"/>
    <mergeCell ref="G4:I4"/>
    <mergeCell ref="K4:M4"/>
    <mergeCell ref="S4:U4"/>
    <mergeCell ref="C5:E5"/>
    <mergeCell ref="G5:I5"/>
    <mergeCell ref="K5:M5"/>
    <mergeCell ref="S5:U5"/>
    <mergeCell ref="C10:M10"/>
    <mergeCell ref="S10:U10"/>
    <mergeCell ref="C19:M19"/>
    <mergeCell ref="S19:U19"/>
    <mergeCell ref="C21:M21"/>
    <mergeCell ref="S21:U21"/>
    <mergeCell ref="C26:M26"/>
    <mergeCell ref="S26:U26"/>
    <mergeCell ref="C30:M30"/>
    <mergeCell ref="S30:U30"/>
    <mergeCell ref="C35:M35"/>
    <mergeCell ref="S35:U35"/>
    <mergeCell ref="C38:M38"/>
    <mergeCell ref="S38:U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409</v>
      </c>
      <c r="B2" s="1"/>
      <c r="C2" s="1"/>
      <c r="D2" s="1"/>
      <c r="E2" s="1"/>
      <c r="F2" s="1"/>
    </row>
    <row r="5" spans="4:11" ht="15">
      <c r="D5" s="1" t="s">
        <v>21</v>
      </c>
      <c r="E5" s="1"/>
      <c r="F5" s="1"/>
      <c r="G5" s="1"/>
      <c r="H5" s="1"/>
      <c r="I5" s="1"/>
      <c r="J5" s="1"/>
      <c r="K5" s="1"/>
    </row>
    <row r="6" spans="5:11" ht="15">
      <c r="E6" s="1" t="s">
        <v>99</v>
      </c>
      <c r="F6" s="1"/>
      <c r="G6" s="1"/>
      <c r="I6" s="1" t="s">
        <v>359</v>
      </c>
      <c r="J6" s="1"/>
      <c r="K6" s="1"/>
    </row>
    <row r="8" spans="1:10" ht="15">
      <c r="A8" s="3" t="s">
        <v>410</v>
      </c>
      <c r="F8" s="5">
        <v>188700028</v>
      </c>
      <c r="J8" s="5">
        <v>79695747</v>
      </c>
    </row>
    <row r="10" ht="15">
      <c r="A10" s="13" t="s">
        <v>395</v>
      </c>
    </row>
    <row r="11" spans="1:10" ht="15">
      <c r="A11" s="4" t="s">
        <v>411</v>
      </c>
      <c r="C11" t="s">
        <v>264</v>
      </c>
      <c r="F11" s="5">
        <v>33513232</v>
      </c>
      <c r="J11" s="5">
        <v>8410076</v>
      </c>
    </row>
    <row r="12" spans="1:10" ht="15">
      <c r="A12" t="s">
        <v>327</v>
      </c>
      <c r="C12" t="s">
        <v>399</v>
      </c>
      <c r="F12" s="7">
        <v>-3776724</v>
      </c>
      <c r="J12" s="7">
        <v>-1035018</v>
      </c>
    </row>
    <row r="13" spans="1:10" ht="15">
      <c r="A13" t="s">
        <v>412</v>
      </c>
      <c r="C13" t="s">
        <v>401</v>
      </c>
      <c r="F13" s="5">
        <v>292557</v>
      </c>
      <c r="J13" s="5">
        <v>312335</v>
      </c>
    </row>
    <row r="14" spans="1:10" ht="15">
      <c r="A14" s="4" t="s">
        <v>413</v>
      </c>
      <c r="C14" t="s">
        <v>403</v>
      </c>
      <c r="F14" s="5">
        <v>279605</v>
      </c>
      <c r="J14" s="5">
        <v>267197</v>
      </c>
    </row>
    <row r="16" spans="5:11" ht="15">
      <c r="E16" s="2"/>
      <c r="F16" s="2"/>
      <c r="G16" s="2"/>
      <c r="H16" s="2"/>
      <c r="I16" s="2"/>
      <c r="J16" s="2"/>
      <c r="K16" s="2"/>
    </row>
    <row r="17" spans="1:10" ht="15">
      <c r="A17" s="3" t="s">
        <v>414</v>
      </c>
      <c r="F17" s="5">
        <v>219008698</v>
      </c>
      <c r="J17" s="5">
        <v>87650337</v>
      </c>
    </row>
    <row r="18" spans="5:11" ht="15">
      <c r="E18" s="2"/>
      <c r="F18" s="2"/>
      <c r="G18" s="2"/>
      <c r="H18" s="2"/>
      <c r="I18" s="2"/>
      <c r="J18" s="2"/>
      <c r="K18" s="2"/>
    </row>
  </sheetData>
  <sheetProtection selectLockedCells="1" selectUnlockedCells="1"/>
  <mergeCells count="6">
    <mergeCell ref="A2:F2"/>
    <mergeCell ref="D5:K5"/>
    <mergeCell ref="E6:G6"/>
    <mergeCell ref="I6:K6"/>
    <mergeCell ref="E16:K16"/>
    <mergeCell ref="E18:K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415</v>
      </c>
      <c r="B2" s="1"/>
      <c r="C2" s="1"/>
      <c r="D2" s="1"/>
      <c r="E2" s="1"/>
      <c r="F2" s="1"/>
    </row>
    <row r="5" spans="5:11" ht="15">
      <c r="E5" s="1" t="s">
        <v>97</v>
      </c>
      <c r="F5" s="1"/>
      <c r="G5" s="1"/>
      <c r="H5" s="1"/>
      <c r="I5" s="1"/>
      <c r="J5" s="1"/>
      <c r="K5" s="1"/>
    </row>
    <row r="6" spans="5:11" ht="15">
      <c r="E6" s="1" t="s">
        <v>99</v>
      </c>
      <c r="F6" s="1"/>
      <c r="G6" s="1"/>
      <c r="I6" s="1" t="s">
        <v>358</v>
      </c>
      <c r="J6" s="1"/>
      <c r="K6" s="1"/>
    </row>
    <row r="8" spans="1:10" ht="15">
      <c r="A8" s="4" t="s">
        <v>416</v>
      </c>
      <c r="F8" s="5">
        <v>87650337</v>
      </c>
      <c r="J8" s="5">
        <v>37794705</v>
      </c>
    </row>
    <row r="9" spans="1:10" ht="15">
      <c r="A9" s="4" t="s">
        <v>417</v>
      </c>
      <c r="F9" s="5">
        <v>137717687</v>
      </c>
      <c r="J9" s="5">
        <v>62526881</v>
      </c>
    </row>
    <row r="10" spans="1:6" ht="15">
      <c r="A10" s="4" t="s">
        <v>418</v>
      </c>
      <c r="F10" s="5">
        <v>5167228</v>
      </c>
    </row>
    <row r="11" spans="1:10" ht="15">
      <c r="A11" s="4" t="s">
        <v>419</v>
      </c>
      <c r="F11" t="s">
        <v>44</v>
      </c>
      <c r="J11" s="5">
        <v>3666500</v>
      </c>
    </row>
    <row r="12" spans="1:10" ht="15">
      <c r="A12" s="4" t="s">
        <v>420</v>
      </c>
      <c r="C12" t="s">
        <v>397</v>
      </c>
      <c r="F12" s="5">
        <v>797667</v>
      </c>
      <c r="J12" s="5">
        <v>664679</v>
      </c>
    </row>
    <row r="13" spans="1:10" ht="15">
      <c r="A13" t="s">
        <v>421</v>
      </c>
      <c r="F13" s="5">
        <v>1719831</v>
      </c>
      <c r="J13" t="s">
        <v>44</v>
      </c>
    </row>
    <row r="14" spans="1:10" ht="15">
      <c r="A14" t="s">
        <v>422</v>
      </c>
      <c r="F14" s="7">
        <v>-40456</v>
      </c>
      <c r="J14" s="7">
        <v>-127278</v>
      </c>
    </row>
    <row r="15" spans="1:10" ht="15">
      <c r="A15" t="s">
        <v>405</v>
      </c>
      <c r="F15" s="7">
        <v>-14003596</v>
      </c>
      <c r="J15" s="7">
        <v>-7421294</v>
      </c>
    </row>
    <row r="16" spans="5:11" ht="15">
      <c r="E16" s="2"/>
      <c r="F16" s="2"/>
      <c r="G16" s="2"/>
      <c r="H16" s="2"/>
      <c r="I16" s="2"/>
      <c r="J16" s="2"/>
      <c r="K16" s="2"/>
    </row>
    <row r="17" spans="1:10" ht="15">
      <c r="A17" s="4" t="s">
        <v>423</v>
      </c>
      <c r="F17" s="5">
        <v>219008698</v>
      </c>
      <c r="J17" s="5">
        <v>97104193</v>
      </c>
    </row>
    <row r="18" spans="5:11" ht="15">
      <c r="E18" s="2"/>
      <c r="F18" s="2"/>
      <c r="G18" s="2"/>
      <c r="H18" s="2"/>
      <c r="I18" s="2"/>
      <c r="J18" s="2"/>
      <c r="K18" s="2"/>
    </row>
  </sheetData>
  <sheetProtection selectLockedCells="1" selectUnlockedCells="1"/>
  <mergeCells count="6">
    <mergeCell ref="A2:F2"/>
    <mergeCell ref="E5:K5"/>
    <mergeCell ref="E6:G6"/>
    <mergeCell ref="I6:K6"/>
    <mergeCell ref="E16:K16"/>
    <mergeCell ref="E18:K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15">
      <c r="C3" s="1" t="s">
        <v>97</v>
      </c>
      <c r="D3" s="1"/>
      <c r="E3" s="1"/>
    </row>
    <row r="4" spans="3:5" ht="15">
      <c r="C4" s="1" t="s">
        <v>358</v>
      </c>
      <c r="D4" s="1"/>
      <c r="E4" s="1"/>
    </row>
    <row r="6" spans="1:4" ht="15">
      <c r="A6" t="s">
        <v>424</v>
      </c>
      <c r="D6" s="7">
        <v>-7421294</v>
      </c>
    </row>
    <row r="7" spans="1:4" ht="15">
      <c r="A7" s="4" t="s">
        <v>425</v>
      </c>
      <c r="D7" s="5">
        <v>77225</v>
      </c>
    </row>
    <row r="8" spans="1:4" ht="15">
      <c r="A8" s="4" t="s">
        <v>426</v>
      </c>
      <c r="D8" s="7">
        <v>-372041</v>
      </c>
    </row>
    <row r="11" spans="1:4" ht="15">
      <c r="A11" t="s">
        <v>427</v>
      </c>
      <c r="D11" s="7">
        <v>-7716110</v>
      </c>
    </row>
    <row r="13" ht="15">
      <c r="A13" t="s">
        <v>428</v>
      </c>
    </row>
    <row r="14" spans="1:4" ht="15">
      <c r="A14" t="s">
        <v>429</v>
      </c>
      <c r="D14" s="9">
        <v>-0.04</v>
      </c>
    </row>
    <row r="15" spans="1:4" ht="15">
      <c r="A15" t="s">
        <v>430</v>
      </c>
      <c r="D15" s="9">
        <v>-0.04</v>
      </c>
    </row>
  </sheetData>
  <sheetProtection selectLockedCells="1" selectUnlockedCells="1"/>
  <mergeCells count="2">
    <mergeCell ref="C3:E3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3" spans="3:5" ht="15">
      <c r="C3" s="1" t="s">
        <v>97</v>
      </c>
      <c r="D3" s="1"/>
      <c r="E3" s="1"/>
    </row>
    <row r="4" spans="3:5" ht="15">
      <c r="C4" s="1" t="s">
        <v>225</v>
      </c>
      <c r="D4" s="1"/>
      <c r="E4" s="1"/>
    </row>
    <row r="5" spans="3:5" ht="15">
      <c r="C5" s="3" t="s">
        <v>100</v>
      </c>
      <c r="E5" s="3" t="s">
        <v>112</v>
      </c>
    </row>
    <row r="7" spans="1:5" ht="15">
      <c r="A7" t="s">
        <v>431</v>
      </c>
      <c r="C7" t="s">
        <v>432</v>
      </c>
      <c r="E7" t="s">
        <v>433</v>
      </c>
    </row>
    <row r="8" spans="1:5" ht="15">
      <c r="A8" t="s">
        <v>434</v>
      </c>
      <c r="C8" t="s">
        <v>435</v>
      </c>
      <c r="E8" t="s">
        <v>435</v>
      </c>
    </row>
    <row r="9" spans="1:5" ht="15">
      <c r="A9" t="s">
        <v>436</v>
      </c>
      <c r="C9" t="s">
        <v>437</v>
      </c>
      <c r="E9" t="s">
        <v>438</v>
      </c>
    </row>
    <row r="10" spans="1:5" ht="15">
      <c r="A10" t="s">
        <v>439</v>
      </c>
      <c r="C10" t="s">
        <v>440</v>
      </c>
      <c r="E10" t="s">
        <v>441</v>
      </c>
    </row>
  </sheetData>
  <sheetProtection selectLockedCells="1" selectUnlockedCells="1"/>
  <mergeCells count="2">
    <mergeCell ref="C3:E3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5" spans="3:17" ht="15">
      <c r="C5" s="1" t="s">
        <v>132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7" ht="15">
      <c r="C6" s="1" t="s">
        <v>100</v>
      </c>
      <c r="D6" s="1"/>
      <c r="E6" s="1"/>
      <c r="F6" s="1"/>
      <c r="G6" s="1"/>
      <c r="H6" s="1"/>
      <c r="I6" s="1"/>
      <c r="K6" s="1" t="s">
        <v>112</v>
      </c>
      <c r="L6" s="1"/>
      <c r="M6" s="1"/>
      <c r="N6" s="1"/>
      <c r="O6" s="1"/>
      <c r="P6" s="1"/>
      <c r="Q6" s="1"/>
    </row>
    <row r="7" spans="7:17" ht="15">
      <c r="G7" s="2" t="s">
        <v>443</v>
      </c>
      <c r="H7" s="2"/>
      <c r="I7" s="2"/>
      <c r="O7" s="2" t="s">
        <v>443</v>
      </c>
      <c r="P7" s="2"/>
      <c r="Q7" s="2"/>
    </row>
    <row r="8" spans="3:17" ht="15">
      <c r="C8" s="2" t="s">
        <v>444</v>
      </c>
      <c r="D8" s="2"/>
      <c r="E8" s="2"/>
      <c r="G8" s="2" t="s">
        <v>445</v>
      </c>
      <c r="H8" s="2"/>
      <c r="I8" s="2"/>
      <c r="K8" s="2" t="s">
        <v>444</v>
      </c>
      <c r="L8" s="2"/>
      <c r="M8" s="2"/>
      <c r="O8" s="2" t="s">
        <v>445</v>
      </c>
      <c r="P8" s="2"/>
      <c r="Q8" s="2"/>
    </row>
    <row r="9" spans="3:17" ht="15">
      <c r="C9" s="2" t="s">
        <v>446</v>
      </c>
      <c r="D9" s="2"/>
      <c r="E9" s="2"/>
      <c r="G9" s="2" t="s">
        <v>447</v>
      </c>
      <c r="H9" s="2"/>
      <c r="I9" s="2"/>
      <c r="K9" s="2" t="s">
        <v>446</v>
      </c>
      <c r="L9" s="2"/>
      <c r="M9" s="2"/>
      <c r="O9" s="2" t="s">
        <v>447</v>
      </c>
      <c r="P9" s="2"/>
      <c r="Q9" s="2"/>
    </row>
    <row r="10" spans="7:10" ht="15">
      <c r="G10" s="14" t="s">
        <v>228</v>
      </c>
      <c r="H10" s="14"/>
      <c r="I10" s="14"/>
      <c r="J10" s="14"/>
    </row>
    <row r="12" spans="1:16" ht="15">
      <c r="A12" s="4" t="s">
        <v>448</v>
      </c>
      <c r="D12" s="5">
        <v>15831713</v>
      </c>
      <c r="H12" s="10">
        <v>0.97</v>
      </c>
      <c r="L12" s="5">
        <v>6595000</v>
      </c>
      <c r="P12" s="10">
        <v>0.52</v>
      </c>
    </row>
    <row r="13" spans="1:16" ht="15">
      <c r="A13" t="s">
        <v>449</v>
      </c>
      <c r="D13" s="5">
        <v>3150000</v>
      </c>
      <c r="H13" s="10">
        <v>0.89</v>
      </c>
      <c r="L13" s="5">
        <v>8889537</v>
      </c>
      <c r="P13" s="10">
        <v>1.18</v>
      </c>
    </row>
    <row r="14" spans="1:16" ht="15">
      <c r="A14" t="s">
        <v>450</v>
      </c>
      <c r="D14" t="s">
        <v>44</v>
      </c>
      <c r="H14" t="s">
        <v>44</v>
      </c>
      <c r="L14" s="7">
        <v>-1050000</v>
      </c>
      <c r="P14" s="10">
        <v>0.30000000000000004</v>
      </c>
    </row>
    <row r="15" spans="1:16" ht="15">
      <c r="A15" t="s">
        <v>451</v>
      </c>
      <c r="D15" t="s">
        <v>44</v>
      </c>
      <c r="H15" t="s">
        <v>44</v>
      </c>
      <c r="L15" s="7">
        <v>-1650000</v>
      </c>
      <c r="P15" s="10">
        <v>0.4</v>
      </c>
    </row>
    <row r="16" spans="1:16" ht="15">
      <c r="A16" t="s">
        <v>452</v>
      </c>
      <c r="D16" s="7">
        <v>-325041</v>
      </c>
      <c r="H16" s="10">
        <v>0.92</v>
      </c>
      <c r="L16" s="7">
        <v>-29804</v>
      </c>
      <c r="P16" s="10">
        <v>0.8</v>
      </c>
    </row>
    <row r="17" spans="1:12" ht="15">
      <c r="A17" t="s">
        <v>453</v>
      </c>
      <c r="D17" t="s">
        <v>44</v>
      </c>
      <c r="H17" t="s">
        <v>44</v>
      </c>
      <c r="L17" t="s">
        <v>44</v>
      </c>
    </row>
    <row r="19" spans="1:16" ht="15">
      <c r="A19" s="4" t="s">
        <v>454</v>
      </c>
      <c r="D19" s="5">
        <v>18656672</v>
      </c>
      <c r="H19" s="10">
        <v>0.95</v>
      </c>
      <c r="L19" s="5">
        <v>12754733</v>
      </c>
      <c r="P19" s="10">
        <v>1.01</v>
      </c>
    </row>
    <row r="21" spans="1:16" ht="15">
      <c r="A21" s="4" t="s">
        <v>455</v>
      </c>
      <c r="D21" s="5">
        <v>13879672</v>
      </c>
      <c r="H21" s="10">
        <v>0.99</v>
      </c>
      <c r="L21" s="5">
        <v>12354733</v>
      </c>
      <c r="P21" s="10">
        <v>1.02</v>
      </c>
    </row>
  </sheetData>
  <sheetProtection selectLockedCells="1" selectUnlockedCells="1"/>
  <mergeCells count="15">
    <mergeCell ref="A2:F2"/>
    <mergeCell ref="C5:Q5"/>
    <mergeCell ref="C6:I6"/>
    <mergeCell ref="K6:Q6"/>
    <mergeCell ref="G7:I7"/>
    <mergeCell ref="O7:Q7"/>
    <mergeCell ref="C8:E8"/>
    <mergeCell ref="G8:I8"/>
    <mergeCell ref="K8:M8"/>
    <mergeCell ref="O8:Q8"/>
    <mergeCell ref="C9:E9"/>
    <mergeCell ref="G9:I9"/>
    <mergeCell ref="K9:M9"/>
    <mergeCell ref="O9:Q9"/>
    <mergeCell ref="G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456</v>
      </c>
      <c r="B2" s="1"/>
      <c r="C2" s="1"/>
      <c r="D2" s="1"/>
      <c r="E2" s="1"/>
      <c r="F2" s="1"/>
    </row>
    <row r="5" spans="3:17" ht="15">
      <c r="C5" s="1" t="s">
        <v>132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7" ht="15">
      <c r="C6" s="1" t="s">
        <v>100</v>
      </c>
      <c r="D6" s="1"/>
      <c r="E6" s="1"/>
      <c r="F6" s="1"/>
      <c r="G6" s="1"/>
      <c r="H6" s="1"/>
      <c r="I6" s="1"/>
      <c r="K6" s="1" t="s">
        <v>112</v>
      </c>
      <c r="L6" s="1"/>
      <c r="M6" s="1"/>
      <c r="N6" s="1"/>
      <c r="O6" s="1"/>
      <c r="P6" s="1"/>
      <c r="Q6" s="1"/>
    </row>
    <row r="7" spans="7:17" ht="15">
      <c r="G7" s="2" t="s">
        <v>443</v>
      </c>
      <c r="H7" s="2"/>
      <c r="I7" s="2"/>
      <c r="O7" s="2" t="s">
        <v>443</v>
      </c>
      <c r="P7" s="2"/>
      <c r="Q7" s="2"/>
    </row>
    <row r="8" spans="3:17" ht="15">
      <c r="C8" s="2" t="s">
        <v>444</v>
      </c>
      <c r="D8" s="2"/>
      <c r="E8" s="2"/>
      <c r="G8" s="2" t="s">
        <v>445</v>
      </c>
      <c r="H8" s="2"/>
      <c r="I8" s="2"/>
      <c r="K8" s="2" t="s">
        <v>444</v>
      </c>
      <c r="L8" s="2"/>
      <c r="M8" s="2"/>
      <c r="O8" s="2" t="s">
        <v>445</v>
      </c>
      <c r="P8" s="2"/>
      <c r="Q8" s="2"/>
    </row>
    <row r="9" spans="3:17" ht="15">
      <c r="C9" s="2" t="s">
        <v>446</v>
      </c>
      <c r="D9" s="2"/>
      <c r="E9" s="2"/>
      <c r="G9" s="2" t="s">
        <v>447</v>
      </c>
      <c r="H9" s="2"/>
      <c r="I9" s="2"/>
      <c r="K9" s="2" t="s">
        <v>446</v>
      </c>
      <c r="L9" s="2"/>
      <c r="M9" s="2"/>
      <c r="O9" s="2" t="s">
        <v>447</v>
      </c>
      <c r="P9" s="2"/>
      <c r="Q9" s="2"/>
    </row>
    <row r="10" spans="7:10" ht="15">
      <c r="G10" s="14" t="s">
        <v>228</v>
      </c>
      <c r="H10" s="14"/>
      <c r="I10" s="14"/>
      <c r="J10" s="14"/>
    </row>
    <row r="12" spans="1:16" ht="15">
      <c r="A12" s="4" t="s">
        <v>448</v>
      </c>
      <c r="D12" s="5">
        <v>3130000</v>
      </c>
      <c r="H12" s="10">
        <v>1</v>
      </c>
      <c r="L12" s="5">
        <v>500000</v>
      </c>
      <c r="P12" s="10">
        <v>0.61</v>
      </c>
    </row>
    <row r="13" spans="1:16" ht="15">
      <c r="A13" t="s">
        <v>449</v>
      </c>
      <c r="D13" t="s">
        <v>44</v>
      </c>
      <c r="H13" t="s">
        <v>44</v>
      </c>
      <c r="L13" s="5">
        <v>2275000</v>
      </c>
      <c r="P13" s="10">
        <v>1.1</v>
      </c>
    </row>
    <row r="14" spans="1:12" ht="15">
      <c r="A14" t="s">
        <v>452</v>
      </c>
      <c r="D14" s="7">
        <v>-10000</v>
      </c>
      <c r="H14" s="10">
        <v>1.18</v>
      </c>
      <c r="L14" t="s">
        <v>44</v>
      </c>
    </row>
  </sheetData>
  <sheetProtection selectLockedCells="1" selectUnlockedCells="1"/>
  <mergeCells count="15">
    <mergeCell ref="A2:F2"/>
    <mergeCell ref="C5:Q5"/>
    <mergeCell ref="C6:I6"/>
    <mergeCell ref="K6:Q6"/>
    <mergeCell ref="G7:I7"/>
    <mergeCell ref="O7:Q7"/>
    <mergeCell ref="C8:E8"/>
    <mergeCell ref="G8:I8"/>
    <mergeCell ref="K8:M8"/>
    <mergeCell ref="O8:Q8"/>
    <mergeCell ref="C9:E9"/>
    <mergeCell ref="G9:I9"/>
    <mergeCell ref="K9:M9"/>
    <mergeCell ref="O9:Q9"/>
    <mergeCell ref="G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2" t="s">
        <v>322</v>
      </c>
      <c r="B2" s="12"/>
      <c r="C2" s="12"/>
      <c r="D2" s="12"/>
      <c r="E2" s="12"/>
      <c r="F2" s="12"/>
    </row>
    <row r="5" spans="1:16" ht="15">
      <c r="A5" s="4" t="s">
        <v>454</v>
      </c>
      <c r="D5" s="5">
        <v>3120000</v>
      </c>
      <c r="H5" s="10">
        <v>1</v>
      </c>
      <c r="L5" s="5">
        <v>2775000</v>
      </c>
      <c r="P5" s="10">
        <v>1.01</v>
      </c>
    </row>
    <row r="7" spans="1:16" ht="15">
      <c r="A7" s="4" t="s">
        <v>455</v>
      </c>
      <c r="D7" s="5">
        <v>3070000</v>
      </c>
      <c r="H7" s="10">
        <v>1</v>
      </c>
      <c r="L7" s="5">
        <v>2725000</v>
      </c>
      <c r="P7" s="10">
        <v>1.01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457</v>
      </c>
      <c r="B2" s="1"/>
      <c r="C2" s="1"/>
      <c r="D2" s="1"/>
      <c r="E2" s="1"/>
      <c r="F2" s="1"/>
    </row>
    <row r="5" spans="3:9" ht="15">
      <c r="C5" s="1" t="s">
        <v>132</v>
      </c>
      <c r="D5" s="1"/>
      <c r="E5" s="1"/>
      <c r="F5" s="1"/>
      <c r="G5" s="1"/>
      <c r="H5" s="1"/>
      <c r="I5" s="1"/>
    </row>
    <row r="6" spans="3:9" ht="15">
      <c r="C6" s="1" t="s">
        <v>100</v>
      </c>
      <c r="D6" s="1"/>
      <c r="E6" s="1"/>
      <c r="F6" s="1"/>
      <c r="G6" s="1"/>
      <c r="H6" s="1"/>
      <c r="I6" s="1"/>
    </row>
    <row r="7" spans="7:9" ht="15">
      <c r="G7" s="2" t="s">
        <v>443</v>
      </c>
      <c r="H7" s="2"/>
      <c r="I7" s="2"/>
    </row>
    <row r="8" spans="3:9" ht="15">
      <c r="C8" s="2" t="s">
        <v>444</v>
      </c>
      <c r="D8" s="2"/>
      <c r="E8" s="2"/>
      <c r="G8" s="2" t="s">
        <v>445</v>
      </c>
      <c r="H8" s="2"/>
      <c r="I8" s="2"/>
    </row>
    <row r="9" spans="3:9" ht="15">
      <c r="C9" s="2" t="s">
        <v>458</v>
      </c>
      <c r="D9" s="2"/>
      <c r="E9" s="2"/>
      <c r="G9" s="2" t="s">
        <v>447</v>
      </c>
      <c r="H9" s="2"/>
      <c r="I9" s="2"/>
    </row>
    <row r="10" spans="7:9" ht="15">
      <c r="G10" s="2" t="s">
        <v>115</v>
      </c>
      <c r="H10" s="2"/>
      <c r="I10" s="2"/>
    </row>
    <row r="12" spans="1:8" ht="15">
      <c r="A12" s="4" t="s">
        <v>459</v>
      </c>
      <c r="D12" t="s">
        <v>44</v>
      </c>
      <c r="H12" t="s">
        <v>44</v>
      </c>
    </row>
    <row r="13" spans="1:8" ht="15">
      <c r="A13" t="s">
        <v>449</v>
      </c>
      <c r="D13" s="5">
        <v>133000</v>
      </c>
      <c r="H13" s="10">
        <v>12.5</v>
      </c>
    </row>
    <row r="15" spans="1:8" ht="15">
      <c r="A15" s="4" t="s">
        <v>460</v>
      </c>
      <c r="D15" s="5">
        <v>133000</v>
      </c>
      <c r="H15" s="10">
        <v>12.5</v>
      </c>
    </row>
    <row r="17" spans="1:8" ht="15">
      <c r="A17" s="4" t="s">
        <v>461</v>
      </c>
      <c r="D17" s="5">
        <v>133000</v>
      </c>
      <c r="H17" s="10">
        <v>12.5</v>
      </c>
    </row>
  </sheetData>
  <sheetProtection selectLockedCells="1" selectUnlockedCells="1"/>
  <mergeCells count="9">
    <mergeCell ref="A2:F2"/>
    <mergeCell ref="C5:I5"/>
    <mergeCell ref="C6:I6"/>
    <mergeCell ref="G7:I7"/>
    <mergeCell ref="C8:E8"/>
    <mergeCell ref="G8:I8"/>
    <mergeCell ref="C9:E9"/>
    <mergeCell ref="G9:I9"/>
    <mergeCell ref="G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462</v>
      </c>
      <c r="B2" s="1"/>
      <c r="C2" s="1"/>
      <c r="D2" s="1"/>
      <c r="E2" s="1"/>
      <c r="F2" s="1"/>
    </row>
    <row r="5" spans="3:9" ht="15">
      <c r="C5" s="1" t="s">
        <v>132</v>
      </c>
      <c r="D5" s="1"/>
      <c r="E5" s="1"/>
      <c r="F5" s="1"/>
      <c r="G5" s="1"/>
      <c r="H5" s="1"/>
      <c r="I5" s="1"/>
    </row>
    <row r="6" spans="3:9" ht="15">
      <c r="C6" s="1" t="s">
        <v>100</v>
      </c>
      <c r="D6" s="1"/>
      <c r="E6" s="1"/>
      <c r="F6" s="1"/>
      <c r="G6" s="1"/>
      <c r="H6" s="1"/>
      <c r="I6" s="1"/>
    </row>
    <row r="7" spans="7:9" ht="15">
      <c r="G7" s="2" t="s">
        <v>443</v>
      </c>
      <c r="H7" s="2"/>
      <c r="I7" s="2"/>
    </row>
    <row r="8" spans="3:9" ht="15">
      <c r="C8" s="2" t="s">
        <v>444</v>
      </c>
      <c r="D8" s="2"/>
      <c r="E8" s="2"/>
      <c r="G8" s="2" t="s">
        <v>463</v>
      </c>
      <c r="H8" s="2"/>
      <c r="I8" s="2"/>
    </row>
    <row r="9" spans="3:9" ht="15">
      <c r="C9" s="2" t="s">
        <v>464</v>
      </c>
      <c r="D9" s="2"/>
      <c r="E9" s="2"/>
      <c r="G9" s="2" t="s">
        <v>465</v>
      </c>
      <c r="H9" s="2"/>
      <c r="I9" s="2"/>
    </row>
    <row r="12" spans="1:8" ht="15">
      <c r="A12" s="4" t="s">
        <v>466</v>
      </c>
      <c r="D12" t="s">
        <v>44</v>
      </c>
      <c r="H12" t="s">
        <v>44</v>
      </c>
    </row>
    <row r="13" spans="1:8" ht="15">
      <c r="A13" t="s">
        <v>449</v>
      </c>
      <c r="D13" s="5">
        <v>121118</v>
      </c>
      <c r="H13" s="10">
        <v>7.42</v>
      </c>
    </row>
    <row r="15" spans="1:8" ht="15">
      <c r="A15" s="4" t="s">
        <v>460</v>
      </c>
      <c r="D15" s="5">
        <v>121118</v>
      </c>
      <c r="H15" s="10">
        <v>7.42</v>
      </c>
    </row>
    <row r="17" spans="1:8" ht="15">
      <c r="A17" s="4" t="s">
        <v>461</v>
      </c>
      <c r="D17" t="s">
        <v>44</v>
      </c>
      <c r="H17" t="s">
        <v>44</v>
      </c>
    </row>
  </sheetData>
  <sheetProtection selectLockedCells="1" selectUnlockedCells="1"/>
  <mergeCells count="8">
    <mergeCell ref="A2:F2"/>
    <mergeCell ref="C5:I5"/>
    <mergeCell ref="C6:I6"/>
    <mergeCell ref="G7:I7"/>
    <mergeCell ref="C8:E8"/>
    <mergeCell ref="G8:I8"/>
    <mergeCell ref="C9:E9"/>
    <mergeCell ref="G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9" ht="15">
      <c r="C3" s="1" t="s">
        <v>132</v>
      </c>
      <c r="D3" s="1"/>
      <c r="E3" s="1"/>
      <c r="F3" s="1"/>
      <c r="G3" s="1"/>
      <c r="H3" s="1"/>
      <c r="I3" s="1"/>
    </row>
    <row r="4" spans="3:9" ht="15">
      <c r="C4" s="1" t="s">
        <v>100</v>
      </c>
      <c r="D4" s="1"/>
      <c r="E4" s="1"/>
      <c r="F4" s="1"/>
      <c r="G4" s="1"/>
      <c r="H4" s="1"/>
      <c r="I4" s="1"/>
    </row>
    <row r="5" spans="7:9" ht="15">
      <c r="G5" s="2" t="s">
        <v>443</v>
      </c>
      <c r="H5" s="2"/>
      <c r="I5" s="2"/>
    </row>
    <row r="6" spans="3:9" ht="15">
      <c r="C6" s="2" t="s">
        <v>444</v>
      </c>
      <c r="D6" s="2"/>
      <c r="E6" s="2"/>
      <c r="G6" s="2" t="s">
        <v>445</v>
      </c>
      <c r="H6" s="2"/>
      <c r="I6" s="2"/>
    </row>
    <row r="7" spans="3:9" ht="15">
      <c r="C7" s="2" t="s">
        <v>446</v>
      </c>
      <c r="D7" s="2"/>
      <c r="E7" s="2"/>
      <c r="G7" s="2" t="s">
        <v>447</v>
      </c>
      <c r="H7" s="2"/>
      <c r="I7" s="2"/>
    </row>
    <row r="10" spans="1:9" ht="15">
      <c r="A10" s="4" t="s">
        <v>459</v>
      </c>
      <c r="D10" s="5">
        <v>1200000</v>
      </c>
      <c r="G10" s="2" t="s">
        <v>467</v>
      </c>
      <c r="H10" s="2"/>
      <c r="I10" s="2"/>
    </row>
    <row r="11" spans="1:8" ht="15">
      <c r="A11" t="s">
        <v>449</v>
      </c>
      <c r="D11" t="s">
        <v>44</v>
      </c>
      <c r="H11" t="s">
        <v>44</v>
      </c>
    </row>
    <row r="13" spans="1:9" ht="15">
      <c r="A13" s="4" t="s">
        <v>460</v>
      </c>
      <c r="D13" s="5">
        <v>1200000</v>
      </c>
      <c r="G13" s="2" t="s">
        <v>467</v>
      </c>
      <c r="H13" s="2"/>
      <c r="I13" s="2"/>
    </row>
    <row r="15" spans="1:9" ht="15">
      <c r="A15" s="4" t="s">
        <v>461</v>
      </c>
      <c r="D15" s="5">
        <v>501776</v>
      </c>
      <c r="G15" s="2" t="s">
        <v>467</v>
      </c>
      <c r="H15" s="2"/>
      <c r="I15" s="2"/>
    </row>
  </sheetData>
  <sheetProtection selectLockedCells="1" selectUnlockedCells="1"/>
  <mergeCells count="10">
    <mergeCell ref="C3:I3"/>
    <mergeCell ref="C4:I4"/>
    <mergeCell ref="G5:I5"/>
    <mergeCell ref="C6:E6"/>
    <mergeCell ref="G6:I6"/>
    <mergeCell ref="C7:E7"/>
    <mergeCell ref="G7:I7"/>
    <mergeCell ref="G10:I10"/>
    <mergeCell ref="G13:I13"/>
    <mergeCell ref="G15: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U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1" t="s">
        <v>35</v>
      </c>
      <c r="D3" s="1"/>
      <c r="E3" s="1"/>
      <c r="G3" s="1" t="s">
        <v>36</v>
      </c>
      <c r="H3" s="1"/>
      <c r="I3" s="1"/>
      <c r="K3" s="1" t="s">
        <v>37</v>
      </c>
      <c r="L3" s="1"/>
      <c r="M3" s="1"/>
      <c r="S3" s="1" t="s">
        <v>37</v>
      </c>
      <c r="T3" s="1"/>
      <c r="U3" s="1"/>
    </row>
    <row r="4" spans="3:21" ht="15">
      <c r="C4" s="1" t="s">
        <v>38</v>
      </c>
      <c r="D4" s="1"/>
      <c r="E4" s="1"/>
      <c r="G4" s="1" t="s">
        <v>38</v>
      </c>
      <c r="H4" s="1"/>
      <c r="I4" s="1"/>
      <c r="K4" s="1" t="s">
        <v>39</v>
      </c>
      <c r="L4" s="1"/>
      <c r="M4" s="1"/>
      <c r="S4" s="2"/>
      <c r="T4" s="2"/>
      <c r="U4" s="2"/>
    </row>
    <row r="5" spans="3:21" ht="15">
      <c r="C5" s="1" t="s">
        <v>66</v>
      </c>
      <c r="D5" s="1"/>
      <c r="E5" s="1"/>
      <c r="G5" s="1" t="s">
        <v>67</v>
      </c>
      <c r="H5" s="1"/>
      <c r="I5" s="1"/>
      <c r="K5" s="2"/>
      <c r="L5" s="2"/>
      <c r="M5" s="2"/>
      <c r="S5" s="2"/>
      <c r="T5" s="2"/>
      <c r="U5" s="2"/>
    </row>
    <row r="7" ht="15">
      <c r="A7" t="s">
        <v>42</v>
      </c>
    </row>
    <row r="8" spans="1:20" ht="15">
      <c r="A8" t="s">
        <v>43</v>
      </c>
      <c r="D8" t="s">
        <v>44</v>
      </c>
      <c r="H8" s="5">
        <v>12768626</v>
      </c>
      <c r="L8" t="s">
        <v>44</v>
      </c>
      <c r="T8" s="5">
        <v>12768626</v>
      </c>
    </row>
    <row r="9" spans="1:20" ht="15">
      <c r="A9" t="s">
        <v>45</v>
      </c>
      <c r="D9" s="5">
        <v>161666</v>
      </c>
      <c r="H9" s="5">
        <v>158385</v>
      </c>
      <c r="L9" t="s">
        <v>44</v>
      </c>
      <c r="T9" s="5">
        <v>320051</v>
      </c>
    </row>
    <row r="10" spans="3:21" ht="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2"/>
      <c r="T10" s="2"/>
      <c r="U10" s="2"/>
    </row>
    <row r="12" spans="1:20" ht="15">
      <c r="A12" s="3" t="s">
        <v>46</v>
      </c>
      <c r="D12" s="5">
        <v>161666</v>
      </c>
      <c r="H12" s="5">
        <v>12927011</v>
      </c>
      <c r="L12" t="s">
        <v>44</v>
      </c>
      <c r="T12" s="5">
        <v>13088677</v>
      </c>
    </row>
    <row r="14" ht="15">
      <c r="A14" t="s">
        <v>47</v>
      </c>
    </row>
    <row r="15" spans="1:20" ht="15">
      <c r="A15" t="s">
        <v>68</v>
      </c>
      <c r="D15" s="5">
        <v>14358160</v>
      </c>
      <c r="H15" s="5">
        <v>2107953</v>
      </c>
      <c r="L15" s="5">
        <v>10000000</v>
      </c>
      <c r="P15" t="s">
        <v>49</v>
      </c>
      <c r="T15" s="5">
        <v>27967800</v>
      </c>
    </row>
    <row r="16" spans="12:16" ht="15">
      <c r="L16" s="5">
        <v>1501687</v>
      </c>
      <c r="P16" t="s">
        <v>50</v>
      </c>
    </row>
    <row r="17" spans="1:20" ht="15">
      <c r="A17" t="s">
        <v>51</v>
      </c>
      <c r="D17" s="5">
        <v>5406091</v>
      </c>
      <c r="H17" s="5">
        <v>8242608</v>
      </c>
      <c r="L17" s="5">
        <v>672769</v>
      </c>
      <c r="P17" t="s">
        <v>50</v>
      </c>
      <c r="T17" s="5">
        <v>14321468</v>
      </c>
    </row>
    <row r="18" spans="1:20" ht="15">
      <c r="A18" t="s">
        <v>69</v>
      </c>
      <c r="D18" s="5">
        <v>1623484</v>
      </c>
      <c r="H18" t="s">
        <v>44</v>
      </c>
      <c r="L18" t="s">
        <v>44</v>
      </c>
      <c r="T18" s="5">
        <v>1623484</v>
      </c>
    </row>
    <row r="19" spans="3:21" ht="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S19" s="2"/>
      <c r="T19" s="2"/>
      <c r="U19" s="2"/>
    </row>
    <row r="20" spans="1:20" ht="15">
      <c r="A20" s="3" t="s">
        <v>54</v>
      </c>
      <c r="D20" s="5">
        <v>21387735</v>
      </c>
      <c r="H20" s="5">
        <v>10350561</v>
      </c>
      <c r="L20" s="5">
        <v>12174456</v>
      </c>
      <c r="T20" s="5">
        <v>43912752</v>
      </c>
    </row>
    <row r="21" spans="3:21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S21" s="2"/>
      <c r="T21" s="2"/>
      <c r="U21" s="2"/>
    </row>
    <row r="22" spans="1:20" ht="15">
      <c r="A22" s="3" t="s">
        <v>70</v>
      </c>
      <c r="D22" s="7">
        <v>-21226069</v>
      </c>
      <c r="H22" s="5">
        <v>2576450</v>
      </c>
      <c r="L22" s="7">
        <v>-12174456</v>
      </c>
      <c r="T22" s="7">
        <v>-30824075</v>
      </c>
    </row>
    <row r="23" spans="1:20" ht="15">
      <c r="A23" t="s">
        <v>56</v>
      </c>
      <c r="D23" s="5">
        <v>665390</v>
      </c>
      <c r="H23" s="7">
        <v>-213568</v>
      </c>
      <c r="L23" t="s">
        <v>44</v>
      </c>
      <c r="T23" s="5">
        <v>451822</v>
      </c>
    </row>
    <row r="24" spans="3:21" ht="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S24" s="2"/>
      <c r="T24" s="2"/>
      <c r="U24" s="2"/>
    </row>
    <row r="26" spans="3:21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S26" s="2"/>
      <c r="T26" s="2"/>
      <c r="U26" s="2"/>
    </row>
    <row r="27" spans="1:20" ht="15">
      <c r="A27" t="s">
        <v>71</v>
      </c>
      <c r="D27" s="7">
        <v>-20560679</v>
      </c>
      <c r="H27" s="5">
        <v>2362882</v>
      </c>
      <c r="L27" s="7">
        <v>-12174456</v>
      </c>
      <c r="T27" s="7">
        <v>-30372253</v>
      </c>
    </row>
    <row r="28" spans="3:21" ht="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S28" s="2"/>
      <c r="T28" s="2"/>
      <c r="U28" s="2"/>
    </row>
    <row r="29" spans="1:20" ht="15">
      <c r="A29" t="s">
        <v>58</v>
      </c>
      <c r="D29" s="5">
        <v>3620891</v>
      </c>
      <c r="H29" t="s">
        <v>44</v>
      </c>
      <c r="L29" s="5">
        <v>3924630</v>
      </c>
      <c r="P29" t="s">
        <v>59</v>
      </c>
      <c r="T29" s="5">
        <v>7545521</v>
      </c>
    </row>
    <row r="30" spans="3:21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S30" s="2"/>
      <c r="T30" s="2"/>
      <c r="U30" s="2"/>
    </row>
    <row r="31" spans="1:20" ht="15">
      <c r="A31" t="s">
        <v>72</v>
      </c>
      <c r="D31" s="5">
        <v>378276</v>
      </c>
      <c r="H31" t="s">
        <v>44</v>
      </c>
      <c r="L31" t="s">
        <v>44</v>
      </c>
      <c r="T31" s="5">
        <v>378276</v>
      </c>
    </row>
    <row r="32" spans="3:21" ht="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S32" s="2"/>
      <c r="T32" s="2"/>
      <c r="U32" s="2"/>
    </row>
    <row r="33" spans="1:20" ht="15">
      <c r="A33" s="3" t="s">
        <v>73</v>
      </c>
      <c r="D33" s="7">
        <v>-16561512</v>
      </c>
      <c r="H33" s="5">
        <v>2362882</v>
      </c>
      <c r="L33" s="7">
        <v>-8249826</v>
      </c>
      <c r="T33" s="7">
        <v>-22448456</v>
      </c>
    </row>
    <row r="34" spans="1:20" ht="15">
      <c r="A34" s="4" t="s">
        <v>61</v>
      </c>
      <c r="D34" t="s">
        <v>44</v>
      </c>
      <c r="H34" s="7">
        <v>-3246135</v>
      </c>
      <c r="L34" s="5">
        <v>3246135</v>
      </c>
      <c r="P34" t="s">
        <v>62</v>
      </c>
      <c r="T34" t="s">
        <v>44</v>
      </c>
    </row>
    <row r="35" spans="3:21" ht="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S35" s="2"/>
      <c r="T35" s="2"/>
      <c r="U35" s="2"/>
    </row>
    <row r="36" spans="1:20" ht="15">
      <c r="A36" s="8" t="s">
        <v>74</v>
      </c>
      <c r="D36" s="7">
        <v>-16561512</v>
      </c>
      <c r="H36" s="7">
        <v>-883253</v>
      </c>
      <c r="L36" s="7">
        <v>-5003691</v>
      </c>
      <c r="T36" s="7">
        <v>-22448456</v>
      </c>
    </row>
    <row r="37" spans="3:21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S37" s="2"/>
      <c r="T37" s="2"/>
      <c r="U37" s="2"/>
    </row>
    <row r="38" spans="1:20" ht="15">
      <c r="A38" t="s">
        <v>64</v>
      </c>
      <c r="D38" s="9">
        <v>-0.08</v>
      </c>
      <c r="H38" s="9">
        <v>-0.43</v>
      </c>
      <c r="T38" s="9">
        <v>-0.06</v>
      </c>
    </row>
    <row r="39" spans="1:20" ht="15">
      <c r="A39" s="4" t="s">
        <v>75</v>
      </c>
      <c r="D39" s="5">
        <v>207802540</v>
      </c>
      <c r="H39" s="5">
        <v>2068990</v>
      </c>
      <c r="P39" s="7">
        <v>-6</v>
      </c>
      <c r="T39" s="5">
        <v>358622920</v>
      </c>
    </row>
  </sheetData>
  <sheetProtection selectLockedCells="1" selectUnlockedCells="1"/>
  <mergeCells count="32">
    <mergeCell ref="C3:E3"/>
    <mergeCell ref="G3:I3"/>
    <mergeCell ref="K3:M3"/>
    <mergeCell ref="S3:U3"/>
    <mergeCell ref="C4:E4"/>
    <mergeCell ref="G4:I4"/>
    <mergeCell ref="K4:M4"/>
    <mergeCell ref="S4:U4"/>
    <mergeCell ref="C5:E5"/>
    <mergeCell ref="G5:I5"/>
    <mergeCell ref="K5:M5"/>
    <mergeCell ref="S5:U5"/>
    <mergeCell ref="C10:M10"/>
    <mergeCell ref="S10:U10"/>
    <mergeCell ref="C19:M19"/>
    <mergeCell ref="S19:U19"/>
    <mergeCell ref="C21:M21"/>
    <mergeCell ref="S21:U21"/>
    <mergeCell ref="C24:M24"/>
    <mergeCell ref="S24:U24"/>
    <mergeCell ref="C26:M26"/>
    <mergeCell ref="S26:U26"/>
    <mergeCell ref="C28:M28"/>
    <mergeCell ref="S28:U28"/>
    <mergeCell ref="C30:M30"/>
    <mergeCell ref="S30:U30"/>
    <mergeCell ref="C32:M32"/>
    <mergeCell ref="S32:U32"/>
    <mergeCell ref="C35:M35"/>
    <mergeCell ref="S35:U35"/>
    <mergeCell ref="C37:M37"/>
    <mergeCell ref="S37:U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E2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15">
      <c r="C3" s="1" t="s">
        <v>145</v>
      </c>
      <c r="D3" s="1"/>
      <c r="E3" s="1"/>
    </row>
    <row r="4" spans="3:5" ht="15">
      <c r="C4" s="1" t="s">
        <v>468</v>
      </c>
      <c r="D4" s="1"/>
      <c r="E4" s="1"/>
    </row>
    <row r="5" spans="3:5" ht="15">
      <c r="C5" s="1" t="s">
        <v>469</v>
      </c>
      <c r="D5" s="1"/>
      <c r="E5" s="1"/>
    </row>
    <row r="6" spans="3:5" ht="15">
      <c r="C6" s="1" t="s">
        <v>470</v>
      </c>
      <c r="D6" s="1"/>
      <c r="E6" s="1"/>
    </row>
    <row r="7" spans="3:5" ht="15">
      <c r="C7" s="1" t="s">
        <v>471</v>
      </c>
      <c r="D7" s="1"/>
      <c r="E7" s="1"/>
    </row>
    <row r="10" spans="1:4" ht="15">
      <c r="A10" t="s">
        <v>135</v>
      </c>
      <c r="D10" s="5">
        <v>1935521</v>
      </c>
    </row>
    <row r="11" spans="1:4" ht="15">
      <c r="A11" t="s">
        <v>48</v>
      </c>
      <c r="D11" s="7">
        <v>-28997615</v>
      </c>
    </row>
    <row r="12" spans="1:4" ht="15">
      <c r="A12" t="s">
        <v>229</v>
      </c>
      <c r="D12" s="7">
        <v>-5575887</v>
      </c>
    </row>
    <row r="13" spans="1:4" ht="15">
      <c r="A13" t="s">
        <v>230</v>
      </c>
      <c r="D13" s="7">
        <v>-4205922</v>
      </c>
    </row>
    <row r="14" spans="1:4" ht="15">
      <c r="A14" t="s">
        <v>231</v>
      </c>
      <c r="D14" s="7">
        <v>-1466810</v>
      </c>
    </row>
    <row r="15" spans="1:4" ht="15">
      <c r="A15" t="s">
        <v>232</v>
      </c>
      <c r="D15" s="7">
        <v>-11945959</v>
      </c>
    </row>
    <row r="16" spans="1:4" ht="15">
      <c r="A16" t="s">
        <v>233</v>
      </c>
      <c r="D16" s="7">
        <v>-823442</v>
      </c>
    </row>
    <row r="17" spans="1:4" ht="15">
      <c r="A17" t="s">
        <v>53</v>
      </c>
      <c r="D17" s="5">
        <v>143729</v>
      </c>
    </row>
    <row r="18" spans="1:4" ht="15">
      <c r="A18" t="s">
        <v>235</v>
      </c>
      <c r="D18" s="7">
        <v>-3380663</v>
      </c>
    </row>
    <row r="21" spans="1:4" ht="15">
      <c r="A21" t="s">
        <v>57</v>
      </c>
      <c r="D21" s="7">
        <v>-54317048</v>
      </c>
    </row>
    <row r="22" spans="1:4" ht="15">
      <c r="A22" t="s">
        <v>58</v>
      </c>
      <c r="D22" s="5">
        <v>9389099</v>
      </c>
    </row>
    <row r="25" spans="1:4" ht="15">
      <c r="A25" t="s">
        <v>236</v>
      </c>
      <c r="D25" s="7">
        <v>-44927949</v>
      </c>
    </row>
    <row r="26" spans="1:4" ht="15">
      <c r="A26" t="s">
        <v>237</v>
      </c>
      <c r="D26" s="5">
        <v>8745976</v>
      </c>
    </row>
    <row r="29" spans="1:4" ht="15">
      <c r="A29" t="s">
        <v>238</v>
      </c>
      <c r="D29" s="7">
        <v>-36181973</v>
      </c>
    </row>
  </sheetData>
  <sheetProtection selectLockedCells="1" selectUnlockedCells="1"/>
  <mergeCells count="5">
    <mergeCell ref="C3:E3"/>
    <mergeCell ref="C4:E4"/>
    <mergeCell ref="C5:E5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E46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15">
      <c r="C3" s="1" t="s">
        <v>145</v>
      </c>
      <c r="D3" s="1"/>
      <c r="E3" s="1"/>
    </row>
    <row r="4" spans="3:5" ht="15">
      <c r="C4" s="1" t="s">
        <v>468</v>
      </c>
      <c r="D4" s="1"/>
      <c r="E4" s="1"/>
    </row>
    <row r="5" spans="3:5" ht="15">
      <c r="C5" s="1" t="s">
        <v>469</v>
      </c>
      <c r="D5" s="1"/>
      <c r="E5" s="1"/>
    </row>
    <row r="6" spans="3:5" ht="15">
      <c r="C6" s="1" t="s">
        <v>472</v>
      </c>
      <c r="D6" s="1"/>
      <c r="E6" s="1"/>
    </row>
    <row r="7" spans="3:5" ht="15">
      <c r="C7" s="1" t="s">
        <v>473</v>
      </c>
      <c r="D7" s="1"/>
      <c r="E7" s="1"/>
    </row>
    <row r="10" ht="15">
      <c r="A10" s="3" t="s">
        <v>295</v>
      </c>
    </row>
    <row r="11" spans="1:4" ht="15">
      <c r="A11" t="s">
        <v>296</v>
      </c>
      <c r="D11" s="7">
        <v>-13719990</v>
      </c>
    </row>
    <row r="12" spans="1:4" ht="15">
      <c r="A12" t="s">
        <v>297</v>
      </c>
      <c r="D12" s="7">
        <v>-26344846</v>
      </c>
    </row>
    <row r="13" spans="1:4" ht="15">
      <c r="A13" t="s">
        <v>298</v>
      </c>
      <c r="D13" s="5">
        <v>1603934</v>
      </c>
    </row>
    <row r="14" spans="1:4" ht="15">
      <c r="A14" t="s">
        <v>299</v>
      </c>
      <c r="D14" s="5">
        <v>233551</v>
      </c>
    </row>
    <row r="15" spans="1:4" ht="15">
      <c r="A15" t="s">
        <v>300</v>
      </c>
      <c r="D15" s="5">
        <v>493702</v>
      </c>
    </row>
    <row r="16" spans="1:4" ht="15">
      <c r="A16" t="s">
        <v>474</v>
      </c>
      <c r="D16" s="7">
        <v>-6782</v>
      </c>
    </row>
    <row r="19" spans="1:4" ht="15">
      <c r="A19" t="s">
        <v>301</v>
      </c>
      <c r="D19" s="7">
        <v>-37740431</v>
      </c>
    </row>
    <row r="22" ht="15">
      <c r="A22" s="3" t="s">
        <v>302</v>
      </c>
    </row>
    <row r="23" spans="1:4" ht="15">
      <c r="A23" t="s">
        <v>303</v>
      </c>
      <c r="D23" s="7">
        <v>-5681103</v>
      </c>
    </row>
    <row r="24" spans="1:4" ht="15">
      <c r="A24" t="s">
        <v>304</v>
      </c>
      <c r="D24" s="5">
        <v>723930</v>
      </c>
    </row>
    <row r="25" spans="1:4" ht="15">
      <c r="A25" t="s">
        <v>306</v>
      </c>
      <c r="D25" s="7">
        <v>-5001134</v>
      </c>
    </row>
    <row r="28" spans="1:4" ht="15">
      <c r="A28" t="s">
        <v>307</v>
      </c>
      <c r="D28" s="7">
        <v>-9958307</v>
      </c>
    </row>
    <row r="31" ht="15">
      <c r="A31" s="3" t="s">
        <v>308</v>
      </c>
    </row>
    <row r="32" spans="1:4" ht="15">
      <c r="A32" t="s">
        <v>309</v>
      </c>
      <c r="D32" s="5">
        <v>52178889</v>
      </c>
    </row>
    <row r="33" spans="1:4" ht="15">
      <c r="A33" t="s">
        <v>310</v>
      </c>
      <c r="D33" s="7">
        <v>-2850342</v>
      </c>
    </row>
    <row r="34" spans="1:4" ht="15">
      <c r="A34" t="s">
        <v>311</v>
      </c>
      <c r="D34" s="5">
        <v>20500500</v>
      </c>
    </row>
    <row r="35" spans="1:4" ht="15">
      <c r="A35" t="s">
        <v>312</v>
      </c>
      <c r="D35" s="7">
        <v>-607196</v>
      </c>
    </row>
    <row r="36" spans="1:4" ht="15">
      <c r="A36" t="s">
        <v>475</v>
      </c>
      <c r="D36" s="5">
        <v>5508030</v>
      </c>
    </row>
    <row r="39" spans="1:4" ht="15">
      <c r="A39" t="s">
        <v>313</v>
      </c>
      <c r="D39" s="5">
        <v>74729881</v>
      </c>
    </row>
    <row r="42" spans="1:4" ht="15">
      <c r="A42" s="3" t="s">
        <v>476</v>
      </c>
      <c r="D42" s="5">
        <v>27031143</v>
      </c>
    </row>
    <row r="43" spans="1:4" ht="15">
      <c r="A43" t="s">
        <v>477</v>
      </c>
      <c r="D43" s="5">
        <v>597000</v>
      </c>
    </row>
    <row r="44" spans="1:4" ht="15">
      <c r="A44" s="4" t="s">
        <v>478</v>
      </c>
      <c r="D44" s="5">
        <v>55135</v>
      </c>
    </row>
    <row r="46" spans="1:4" ht="15">
      <c r="A46" s="3" t="s">
        <v>317</v>
      </c>
      <c r="D46" s="5">
        <v>27683278</v>
      </c>
    </row>
  </sheetData>
  <sheetProtection selectLockedCells="1" selectUnlockedCells="1"/>
  <mergeCells count="5">
    <mergeCell ref="C3:E3"/>
    <mergeCell ref="C4:E4"/>
    <mergeCell ref="C5:E5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9" ht="15">
      <c r="C3" s="1" t="s">
        <v>444</v>
      </c>
      <c r="D3" s="1"/>
      <c r="E3" s="1"/>
      <c r="G3" s="1" t="s">
        <v>479</v>
      </c>
      <c r="H3" s="1"/>
      <c r="I3" s="1"/>
    </row>
    <row r="4" spans="3:9" ht="15">
      <c r="C4" s="1" t="s">
        <v>480</v>
      </c>
      <c r="D4" s="1"/>
      <c r="E4" s="1"/>
      <c r="G4" s="1" t="s">
        <v>481</v>
      </c>
      <c r="H4" s="1"/>
      <c r="I4" s="1"/>
    </row>
    <row r="6" spans="1:8" ht="15">
      <c r="A6" s="4" t="s">
        <v>482</v>
      </c>
      <c r="D6" s="5">
        <v>62329947</v>
      </c>
      <c r="H6" s="5">
        <v>6060181</v>
      </c>
    </row>
    <row r="7" spans="1:8" ht="15">
      <c r="A7" s="4" t="s">
        <v>483</v>
      </c>
      <c r="D7" s="5">
        <v>9300000</v>
      </c>
      <c r="H7" s="5">
        <v>2773709</v>
      </c>
    </row>
    <row r="8" spans="1:8" ht="15">
      <c r="A8" s="4" t="s">
        <v>484</v>
      </c>
      <c r="D8" s="5">
        <v>10918535</v>
      </c>
      <c r="H8" s="5">
        <v>3273959</v>
      </c>
    </row>
    <row r="9" spans="3:9" ht="15">
      <c r="C9" s="2"/>
      <c r="D9" s="2"/>
      <c r="E9" s="2"/>
      <c r="F9" s="2"/>
      <c r="G9" s="2"/>
      <c r="H9" s="2"/>
      <c r="I9" s="2"/>
    </row>
    <row r="10" spans="1:8" ht="15">
      <c r="A10" t="s">
        <v>485</v>
      </c>
      <c r="D10" s="5">
        <v>82548482</v>
      </c>
      <c r="H10" s="5">
        <v>12107849</v>
      </c>
    </row>
    <row r="11" spans="1:8" ht="15">
      <c r="A11" s="4" t="s">
        <v>486</v>
      </c>
      <c r="D11" s="5">
        <v>12300000</v>
      </c>
      <c r="H11" s="5">
        <v>2332410</v>
      </c>
    </row>
    <row r="12" spans="1:8" ht="15">
      <c r="A12" s="4" t="s">
        <v>487</v>
      </c>
      <c r="D12" s="5">
        <v>998500</v>
      </c>
      <c r="H12" s="5">
        <v>209357</v>
      </c>
    </row>
    <row r="13" spans="3:9" ht="15">
      <c r="C13" s="2"/>
      <c r="D13" s="2"/>
      <c r="E13" s="2"/>
      <c r="F13" s="2"/>
      <c r="G13" s="2"/>
      <c r="H13" s="2"/>
      <c r="I13" s="2"/>
    </row>
  </sheetData>
  <sheetProtection selectLockedCells="1" selectUnlockedCells="1"/>
  <mergeCells count="6">
    <mergeCell ref="C3:E3"/>
    <mergeCell ref="G3:I3"/>
    <mergeCell ref="C4:E4"/>
    <mergeCell ref="G4:I4"/>
    <mergeCell ref="C9:I9"/>
    <mergeCell ref="C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2" t="s">
        <v>322</v>
      </c>
      <c r="B2" s="12"/>
      <c r="C2" s="12"/>
      <c r="D2" s="12"/>
      <c r="E2" s="12"/>
      <c r="F2" s="12"/>
    </row>
    <row r="5" spans="1:8" ht="15">
      <c r="A5" t="s">
        <v>488</v>
      </c>
      <c r="D5" s="5">
        <v>95846982</v>
      </c>
      <c r="H5" s="5">
        <v>14649616</v>
      </c>
    </row>
    <row r="6" spans="1:8" ht="15">
      <c r="A6" s="4" t="s">
        <v>489</v>
      </c>
      <c r="D6" s="5">
        <v>7000000</v>
      </c>
      <c r="H6" s="5">
        <v>792568</v>
      </c>
    </row>
    <row r="7" spans="1:8" ht="15">
      <c r="A7" s="4" t="s">
        <v>490</v>
      </c>
      <c r="D7" s="5">
        <v>769231</v>
      </c>
      <c r="H7" s="5">
        <v>100000</v>
      </c>
    </row>
    <row r="8" spans="1:8" ht="15">
      <c r="A8" s="4" t="s">
        <v>491</v>
      </c>
      <c r="D8" s="5">
        <v>300000</v>
      </c>
      <c r="H8" s="5">
        <v>60000</v>
      </c>
    </row>
    <row r="9" spans="3:9" ht="15">
      <c r="C9" s="2"/>
      <c r="D9" s="2"/>
      <c r="E9" s="2"/>
      <c r="F9" s="2"/>
      <c r="G9" s="2"/>
      <c r="H9" s="2"/>
      <c r="I9" s="2"/>
    </row>
    <row r="10" spans="1:8" ht="15">
      <c r="A10" t="s">
        <v>492</v>
      </c>
      <c r="D10" s="5">
        <v>103916213</v>
      </c>
      <c r="H10" s="5">
        <v>15602184</v>
      </c>
    </row>
    <row r="11" spans="1:8" ht="15">
      <c r="A11" s="4" t="s">
        <v>493</v>
      </c>
      <c r="D11" s="5">
        <v>3891572</v>
      </c>
      <c r="H11" s="5">
        <v>932297</v>
      </c>
    </row>
    <row r="12" spans="1:8" ht="15">
      <c r="A12" s="4" t="s">
        <v>494</v>
      </c>
      <c r="D12" s="5">
        <v>8130000</v>
      </c>
      <c r="H12" s="5">
        <v>1626000</v>
      </c>
    </row>
    <row r="13" spans="1:8" ht="15">
      <c r="A13" s="4" t="s">
        <v>495</v>
      </c>
      <c r="D13" s="5">
        <v>13000000</v>
      </c>
      <c r="H13" s="5">
        <v>6161600</v>
      </c>
    </row>
    <row r="14" spans="1:8" ht="15">
      <c r="A14" s="4" t="s">
        <v>496</v>
      </c>
      <c r="D14" s="5">
        <v>19375000</v>
      </c>
      <c r="H14" s="5">
        <v>19308011</v>
      </c>
    </row>
    <row r="15" spans="1:8" ht="15">
      <c r="A15" s="4" t="s">
        <v>497</v>
      </c>
      <c r="D15" s="5">
        <v>5625000</v>
      </c>
      <c r="H15" s="5">
        <v>6327890</v>
      </c>
    </row>
    <row r="16" spans="3:9" ht="15">
      <c r="C16" s="2"/>
      <c r="D16" s="2"/>
      <c r="E16" s="2"/>
      <c r="F16" s="2"/>
      <c r="G16" s="2"/>
      <c r="H16" s="2"/>
      <c r="I16" s="2"/>
    </row>
    <row r="17" spans="1:8" ht="15">
      <c r="A17" t="s">
        <v>498</v>
      </c>
      <c r="D17" s="5">
        <v>153937785</v>
      </c>
      <c r="H17" s="5">
        <v>49957982</v>
      </c>
    </row>
    <row r="18" spans="1:8" ht="15">
      <c r="A18" s="4" t="s">
        <v>499</v>
      </c>
      <c r="D18" s="5">
        <v>49804381</v>
      </c>
      <c r="H18" s="5">
        <v>54259353</v>
      </c>
    </row>
    <row r="19" spans="1:8" ht="15">
      <c r="A19" s="4" t="s">
        <v>500</v>
      </c>
      <c r="D19" s="5">
        <v>13070000</v>
      </c>
      <c r="H19" s="5">
        <v>2614000</v>
      </c>
    </row>
    <row r="20" spans="1:8" ht="15">
      <c r="A20" s="4" t="s">
        <v>501</v>
      </c>
      <c r="D20" s="5">
        <v>2200000</v>
      </c>
      <c r="H20" s="5">
        <v>880000</v>
      </c>
    </row>
    <row r="21" spans="1:8" ht="15">
      <c r="A21" s="4" t="s">
        <v>502</v>
      </c>
      <c r="D21" s="5">
        <v>150000</v>
      </c>
      <c r="H21" s="5">
        <v>75000</v>
      </c>
    </row>
    <row r="22" spans="1:8" ht="15">
      <c r="A22" s="4" t="s">
        <v>503</v>
      </c>
      <c r="D22" s="5">
        <v>150000</v>
      </c>
      <c r="H22" s="5">
        <v>97500</v>
      </c>
    </row>
    <row r="23" spans="3:9" ht="15">
      <c r="C23" s="2"/>
      <c r="D23" s="2"/>
      <c r="E23" s="2"/>
      <c r="F23" s="2"/>
      <c r="G23" s="2"/>
      <c r="H23" s="2"/>
      <c r="I23" s="2"/>
    </row>
    <row r="24" spans="1:8" ht="15">
      <c r="A24" t="s">
        <v>504</v>
      </c>
      <c r="D24" s="5">
        <v>219312166</v>
      </c>
      <c r="H24" s="5">
        <v>107883835</v>
      </c>
    </row>
    <row r="25" spans="1:8" ht="15">
      <c r="A25" s="4" t="s">
        <v>505</v>
      </c>
      <c r="D25" s="5">
        <v>6650000</v>
      </c>
      <c r="H25" s="5">
        <v>5158165</v>
      </c>
    </row>
    <row r="26" spans="1:8" ht="15">
      <c r="A26" s="4" t="s">
        <v>506</v>
      </c>
      <c r="D26" s="5">
        <v>161047790</v>
      </c>
      <c r="H26" s="5">
        <v>111855860</v>
      </c>
    </row>
    <row r="27" spans="3:9" ht="15">
      <c r="C27" s="2"/>
      <c r="D27" s="2"/>
      <c r="E27" s="2"/>
      <c r="F27" s="2"/>
      <c r="G27" s="2"/>
      <c r="H27" s="2"/>
      <c r="I27" s="2"/>
    </row>
    <row r="28" spans="1:8" ht="15">
      <c r="A28" t="s">
        <v>507</v>
      </c>
      <c r="D28" s="5">
        <v>387009956</v>
      </c>
      <c r="H28" s="5">
        <v>224897860</v>
      </c>
    </row>
    <row r="29" spans="3:9" ht="15">
      <c r="C29" s="2"/>
      <c r="D29" s="2"/>
      <c r="E29" s="2"/>
      <c r="F29" s="2"/>
      <c r="G29" s="2"/>
      <c r="H29" s="2"/>
      <c r="I29" s="2"/>
    </row>
  </sheetData>
  <sheetProtection selectLockedCells="1" selectUnlockedCells="1"/>
  <mergeCells count="6">
    <mergeCell ref="A2:F2"/>
    <mergeCell ref="C9:I9"/>
    <mergeCell ref="C16:I16"/>
    <mergeCell ref="C23:I23"/>
    <mergeCell ref="C27:I27"/>
    <mergeCell ref="C29:I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M5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508</v>
      </c>
      <c r="B2" s="12"/>
      <c r="C2" s="12"/>
      <c r="D2" s="12"/>
      <c r="E2" s="12"/>
      <c r="F2" s="12"/>
    </row>
    <row r="5" spans="7:13" ht="15">
      <c r="G5" s="1" t="s">
        <v>21</v>
      </c>
      <c r="H5" s="1"/>
      <c r="I5" s="1"/>
      <c r="K5" s="2"/>
      <c r="L5" s="2"/>
      <c r="M5" s="2"/>
    </row>
    <row r="6" spans="3:13" ht="15">
      <c r="C6" s="1" t="s">
        <v>225</v>
      </c>
      <c r="D6" s="1"/>
      <c r="E6" s="1"/>
      <c r="G6" s="1" t="s">
        <v>109</v>
      </c>
      <c r="H6" s="1"/>
      <c r="I6" s="1"/>
      <c r="K6" s="1" t="s">
        <v>225</v>
      </c>
      <c r="L6" s="1"/>
      <c r="M6" s="1"/>
    </row>
    <row r="7" spans="3:13" ht="15">
      <c r="C7" s="1" t="s">
        <v>100</v>
      </c>
      <c r="D7" s="1"/>
      <c r="E7" s="1"/>
      <c r="G7" s="1" t="s">
        <v>100</v>
      </c>
      <c r="H7" s="1"/>
      <c r="I7" s="1"/>
      <c r="K7" s="1" t="s">
        <v>112</v>
      </c>
      <c r="L7" s="1"/>
      <c r="M7" s="1"/>
    </row>
    <row r="8" spans="3:6" ht="15">
      <c r="C8" s="1" t="s">
        <v>228</v>
      </c>
      <c r="D8" s="1"/>
      <c r="E8" s="1"/>
      <c r="F8" s="1"/>
    </row>
    <row r="10" ht="15">
      <c r="A10" s="3" t="s">
        <v>244</v>
      </c>
    </row>
    <row r="11" spans="1:12" ht="15">
      <c r="A11" t="s">
        <v>245</v>
      </c>
      <c r="D11" s="5">
        <v>27683278</v>
      </c>
      <c r="H11" s="5">
        <v>12892061</v>
      </c>
      <c r="L11" s="5">
        <v>22000602</v>
      </c>
    </row>
    <row r="12" spans="1:12" ht="15">
      <c r="A12" t="s">
        <v>335</v>
      </c>
      <c r="D12" s="5">
        <v>1238335</v>
      </c>
      <c r="H12" s="5">
        <v>709418</v>
      </c>
      <c r="L12" s="5">
        <v>246437</v>
      </c>
    </row>
    <row r="13" spans="1:12" ht="15">
      <c r="A13" t="s">
        <v>85</v>
      </c>
      <c r="D13" s="5">
        <v>514988</v>
      </c>
      <c r="H13" s="5">
        <v>322933</v>
      </c>
      <c r="L13" s="5">
        <v>93310</v>
      </c>
    </row>
    <row r="14" spans="3:13" ht="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2" ht="15">
      <c r="A15" s="3" t="s">
        <v>247</v>
      </c>
      <c r="D15" s="5">
        <v>29436601</v>
      </c>
      <c r="H15" s="5">
        <v>13924412</v>
      </c>
      <c r="L15" s="5">
        <v>22340349</v>
      </c>
    </row>
    <row r="16" spans="3:13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8" ht="15">
      <c r="A18" s="3" t="s">
        <v>248</v>
      </c>
    </row>
    <row r="19" spans="1:12" ht="15">
      <c r="A19" t="s">
        <v>249</v>
      </c>
      <c r="D19" s="5">
        <v>3854981</v>
      </c>
      <c r="H19" s="5">
        <v>3273663</v>
      </c>
      <c r="L19" s="5">
        <v>1756367</v>
      </c>
    </row>
    <row r="20" spans="1:12" ht="15">
      <c r="A20" t="s">
        <v>96</v>
      </c>
      <c r="D20" s="5">
        <v>84150327</v>
      </c>
      <c r="H20" s="5">
        <v>31840423</v>
      </c>
      <c r="L20" s="5">
        <v>31840424</v>
      </c>
    </row>
    <row r="21" spans="1:12" ht="15">
      <c r="A21" t="s">
        <v>250</v>
      </c>
      <c r="D21" s="5">
        <v>167335328</v>
      </c>
      <c r="H21" s="5">
        <v>51024779</v>
      </c>
      <c r="L21" s="5">
        <v>54718665</v>
      </c>
    </row>
    <row r="22" spans="1:12" ht="15">
      <c r="A22" t="s">
        <v>85</v>
      </c>
      <c r="D22" t="s">
        <v>44</v>
      </c>
      <c r="H22" t="s">
        <v>44</v>
      </c>
      <c r="L22" s="5">
        <v>16587</v>
      </c>
    </row>
    <row r="23" spans="3:13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5" spans="1:12" ht="15">
      <c r="A25" s="3" t="s">
        <v>142</v>
      </c>
      <c r="D25" s="5">
        <v>284777237</v>
      </c>
      <c r="H25" s="5">
        <v>100063277</v>
      </c>
      <c r="L25" s="5">
        <v>110672392</v>
      </c>
    </row>
    <row r="26" spans="3:13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ht="15">
      <c r="A27" s="3" t="s">
        <v>252</v>
      </c>
    </row>
    <row r="28" spans="1:12" ht="15">
      <c r="A28" t="s">
        <v>253</v>
      </c>
      <c r="D28" s="5">
        <v>9157003</v>
      </c>
      <c r="H28" s="5">
        <v>2017820</v>
      </c>
      <c r="L28" s="5">
        <v>1431128</v>
      </c>
    </row>
    <row r="29" spans="1:12" ht="15">
      <c r="A29" t="s">
        <v>254</v>
      </c>
      <c r="D29" s="5">
        <v>1821445</v>
      </c>
      <c r="H29" t="s">
        <v>44</v>
      </c>
      <c r="L29" t="s">
        <v>44</v>
      </c>
    </row>
    <row r="30" spans="1:12" ht="15">
      <c r="A30" t="s">
        <v>255</v>
      </c>
      <c r="D30" s="5">
        <v>12658567</v>
      </c>
      <c r="H30" t="s">
        <v>44</v>
      </c>
      <c r="L30" t="s">
        <v>44</v>
      </c>
    </row>
    <row r="31" spans="1:12" ht="15">
      <c r="A31" t="s">
        <v>256</v>
      </c>
      <c r="D31" s="5">
        <v>6163539</v>
      </c>
      <c r="H31" t="s">
        <v>44</v>
      </c>
      <c r="L31" t="s">
        <v>44</v>
      </c>
    </row>
    <row r="32" spans="1:12" ht="15">
      <c r="A32" t="s">
        <v>91</v>
      </c>
      <c r="D32" s="5">
        <v>735929</v>
      </c>
      <c r="H32" s="5">
        <v>29879</v>
      </c>
      <c r="L32" s="5">
        <v>8034</v>
      </c>
    </row>
    <row r="33" spans="3:13" ht="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s="3" t="s">
        <v>257</v>
      </c>
      <c r="D34" s="5">
        <v>30536483</v>
      </c>
      <c r="H34" s="5">
        <v>2047699</v>
      </c>
      <c r="L34" s="5">
        <v>1439162</v>
      </c>
    </row>
    <row r="35" spans="3:13" ht="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7" ht="15">
      <c r="A37" s="3" t="s">
        <v>258</v>
      </c>
    </row>
    <row r="38" spans="1:12" ht="15">
      <c r="A38" t="s">
        <v>259</v>
      </c>
      <c r="D38" s="5">
        <v>35232056</v>
      </c>
      <c r="H38" s="5">
        <v>10365240</v>
      </c>
      <c r="L38" s="5">
        <v>12129037</v>
      </c>
    </row>
    <row r="39" spans="3:13" ht="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1" spans="1:12" ht="15">
      <c r="A41" s="3" t="s">
        <v>261</v>
      </c>
      <c r="D41" s="5">
        <v>65768539</v>
      </c>
      <c r="H41" s="5">
        <v>12412939</v>
      </c>
      <c r="L41" s="5">
        <v>13568199</v>
      </c>
    </row>
    <row r="42" spans="3:13" ht="1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4" spans="1:12" ht="15">
      <c r="A44" s="3" t="s">
        <v>509</v>
      </c>
      <c r="D44" t="s">
        <v>44</v>
      </c>
      <c r="H44" t="s">
        <v>44</v>
      </c>
      <c r="L44" t="s">
        <v>44</v>
      </c>
    </row>
    <row r="46" ht="15">
      <c r="A46" s="3" t="s">
        <v>28</v>
      </c>
    </row>
    <row r="47" spans="1:12" ht="15">
      <c r="A47" t="s">
        <v>510</v>
      </c>
      <c r="D47" t="s">
        <v>44</v>
      </c>
      <c r="H47" t="s">
        <v>44</v>
      </c>
      <c r="L47" t="s">
        <v>44</v>
      </c>
    </row>
    <row r="48" spans="1:12" ht="15">
      <c r="A48" t="s">
        <v>511</v>
      </c>
      <c r="D48" s="5">
        <v>263418932</v>
      </c>
      <c r="H48" s="5">
        <v>117723693</v>
      </c>
      <c r="L48" s="5">
        <v>118107148</v>
      </c>
    </row>
    <row r="49" spans="1:12" ht="15">
      <c r="A49" s="4" t="s">
        <v>512</v>
      </c>
      <c r="D49" s="7">
        <v>-312523</v>
      </c>
      <c r="H49" s="5">
        <v>20760</v>
      </c>
      <c r="L49" s="7">
        <v>-49058</v>
      </c>
    </row>
    <row r="50" spans="1:12" ht="15">
      <c r="A50" s="4" t="s">
        <v>513</v>
      </c>
      <c r="D50" s="7">
        <v>-3813181</v>
      </c>
      <c r="H50" s="7">
        <v>-3813181</v>
      </c>
      <c r="L50" s="7">
        <v>-3813181</v>
      </c>
    </row>
    <row r="51" spans="1:12" ht="15">
      <c r="A51" s="4" t="s">
        <v>341</v>
      </c>
      <c r="D51" s="7">
        <v>-40284530</v>
      </c>
      <c r="H51" s="7">
        <v>-26280934</v>
      </c>
      <c r="L51" s="7">
        <v>-17140716</v>
      </c>
    </row>
    <row r="52" spans="3:13" ht="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2" ht="15">
      <c r="A53" s="3" t="s">
        <v>33</v>
      </c>
      <c r="D53" s="5">
        <v>219008698</v>
      </c>
      <c r="H53" s="5">
        <v>87650338</v>
      </c>
      <c r="L53" s="5">
        <v>97104193</v>
      </c>
    </row>
    <row r="54" spans="3:13" ht="1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6" spans="1:12" ht="15">
      <c r="A56" s="8" t="s">
        <v>514</v>
      </c>
      <c r="D56" s="5">
        <v>284777237</v>
      </c>
      <c r="H56" s="5">
        <v>100063277</v>
      </c>
      <c r="L56" s="5">
        <v>110672392</v>
      </c>
    </row>
    <row r="57" spans="3:13" ht="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sheetProtection selectLockedCells="1" selectUnlockedCells="1"/>
  <mergeCells count="21">
    <mergeCell ref="A2:F2"/>
    <mergeCell ref="G5:I5"/>
    <mergeCell ref="K5:M5"/>
    <mergeCell ref="C6:E6"/>
    <mergeCell ref="G6:I6"/>
    <mergeCell ref="K6:M6"/>
    <mergeCell ref="C7:E7"/>
    <mergeCell ref="G7:I7"/>
    <mergeCell ref="K7:M7"/>
    <mergeCell ref="C8:F8"/>
    <mergeCell ref="C14:M14"/>
    <mergeCell ref="C16:M16"/>
    <mergeCell ref="C23:M23"/>
    <mergeCell ref="C26:M26"/>
    <mergeCell ref="C33:M33"/>
    <mergeCell ref="C35:M35"/>
    <mergeCell ref="C39:M39"/>
    <mergeCell ref="C42:M42"/>
    <mergeCell ref="C52:M52"/>
    <mergeCell ref="C54:M54"/>
    <mergeCell ref="C57:M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M37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3" ht="15">
      <c r="C3" s="1" t="s">
        <v>105</v>
      </c>
      <c r="D3" s="1"/>
      <c r="E3" s="1"/>
      <c r="G3" s="1" t="s">
        <v>515</v>
      </c>
      <c r="H3" s="1"/>
      <c r="I3" s="1"/>
      <c r="K3" s="1" t="s">
        <v>105</v>
      </c>
      <c r="L3" s="1"/>
      <c r="M3" s="1"/>
    </row>
    <row r="4" spans="3:13" ht="15">
      <c r="C4" s="1" t="s">
        <v>107</v>
      </c>
      <c r="D4" s="1"/>
      <c r="E4" s="1"/>
      <c r="G4" s="1" t="s">
        <v>107</v>
      </c>
      <c r="H4" s="1"/>
      <c r="I4" s="1"/>
      <c r="K4" s="1" t="s">
        <v>107</v>
      </c>
      <c r="L4" s="1"/>
      <c r="M4" s="1"/>
    </row>
    <row r="5" spans="3:13" ht="15">
      <c r="C5" s="1" t="s">
        <v>99</v>
      </c>
      <c r="D5" s="1"/>
      <c r="E5" s="1"/>
      <c r="G5" s="1" t="s">
        <v>359</v>
      </c>
      <c r="H5" s="1"/>
      <c r="I5" s="1"/>
      <c r="K5" s="1" t="s">
        <v>358</v>
      </c>
      <c r="L5" s="1"/>
      <c r="M5" s="1"/>
    </row>
    <row r="6" spans="3:6" ht="15">
      <c r="C6" s="1" t="s">
        <v>228</v>
      </c>
      <c r="D6" s="1"/>
      <c r="E6" s="1"/>
      <c r="F6" s="1"/>
    </row>
    <row r="8" spans="1:12" ht="15">
      <c r="A8" t="s">
        <v>135</v>
      </c>
      <c r="D8" s="5">
        <v>50732</v>
      </c>
      <c r="H8" s="5">
        <v>161666</v>
      </c>
      <c r="L8" s="5">
        <v>13879</v>
      </c>
    </row>
    <row r="9" ht="15">
      <c r="A9" t="s">
        <v>47</v>
      </c>
    </row>
    <row r="10" spans="1:12" ht="15">
      <c r="A10" t="s">
        <v>48</v>
      </c>
      <c r="D10" s="5">
        <v>9058338</v>
      </c>
      <c r="H10" s="5">
        <v>14358160</v>
      </c>
      <c r="L10" s="5">
        <v>6527591</v>
      </c>
    </row>
    <row r="11" spans="1:12" ht="15">
      <c r="A11" t="s">
        <v>51</v>
      </c>
      <c r="D11" s="5">
        <v>4369570</v>
      </c>
      <c r="H11" s="5">
        <v>5406091</v>
      </c>
      <c r="L11" s="5">
        <v>2049308</v>
      </c>
    </row>
    <row r="12" spans="1:12" ht="15">
      <c r="A12" s="4" t="s">
        <v>516</v>
      </c>
      <c r="D12" s="5">
        <v>2741706</v>
      </c>
      <c r="H12" t="s">
        <v>44</v>
      </c>
      <c r="L12" t="s">
        <v>44</v>
      </c>
    </row>
    <row r="13" spans="1:12" ht="15">
      <c r="A13" t="s">
        <v>517</v>
      </c>
      <c r="D13" s="7">
        <v>-306841</v>
      </c>
      <c r="H13" s="5">
        <v>1623484</v>
      </c>
      <c r="L13" s="5">
        <v>1487066</v>
      </c>
    </row>
    <row r="14" spans="3:13" ht="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2" ht="15">
      <c r="A15" s="3" t="s">
        <v>54</v>
      </c>
      <c r="D15" s="5">
        <v>15862773</v>
      </c>
      <c r="H15" s="5">
        <v>21387735</v>
      </c>
      <c r="L15" s="5">
        <v>10063965</v>
      </c>
    </row>
    <row r="17" spans="3:13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2" ht="15">
      <c r="A18" t="s">
        <v>55</v>
      </c>
      <c r="D18" s="7">
        <v>-15812041</v>
      </c>
      <c r="H18" s="7">
        <v>-21226069</v>
      </c>
      <c r="L18" s="7">
        <v>-10050086</v>
      </c>
    </row>
    <row r="20" ht="15">
      <c r="A20" t="s">
        <v>518</v>
      </c>
    </row>
    <row r="21" spans="1:12" ht="15">
      <c r="A21" t="s">
        <v>519</v>
      </c>
      <c r="D21" s="5">
        <v>246189</v>
      </c>
      <c r="H21" s="5">
        <v>667310</v>
      </c>
      <c r="L21" s="5">
        <v>384622</v>
      </c>
    </row>
    <row r="22" spans="1:12" ht="15">
      <c r="A22" t="s">
        <v>233</v>
      </c>
      <c r="D22" s="7">
        <v>-817807</v>
      </c>
      <c r="H22" s="7">
        <v>-1920</v>
      </c>
      <c r="L22" s="7">
        <v>-3406</v>
      </c>
    </row>
    <row r="23" spans="3:13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5" spans="1:12" ht="15">
      <c r="A25" t="s">
        <v>57</v>
      </c>
      <c r="D25" s="7">
        <v>-16383659</v>
      </c>
      <c r="H25" s="7">
        <v>-20560679</v>
      </c>
      <c r="L25" s="7">
        <v>-9668870</v>
      </c>
    </row>
    <row r="27" spans="1:12" ht="15">
      <c r="A27" t="s">
        <v>58</v>
      </c>
      <c r="D27" s="5">
        <v>2380063</v>
      </c>
      <c r="H27" s="5">
        <v>3620891</v>
      </c>
      <c r="L27" s="5">
        <v>1869300</v>
      </c>
    </row>
    <row r="29" spans="1:12" ht="15">
      <c r="A29" t="s">
        <v>237</v>
      </c>
      <c r="D29" t="s">
        <v>44</v>
      </c>
      <c r="H29" s="5">
        <v>378276</v>
      </c>
      <c r="L29" s="5">
        <v>378276</v>
      </c>
    </row>
    <row r="30" spans="3:13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2" spans="1:12" ht="15">
      <c r="A32" t="s">
        <v>60</v>
      </c>
      <c r="D32" s="7">
        <v>-14003596</v>
      </c>
      <c r="H32" s="7">
        <v>-16561512</v>
      </c>
      <c r="L32" s="7">
        <v>-7421294</v>
      </c>
    </row>
    <row r="33" spans="3:13" ht="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spans="1:12" ht="15">
      <c r="A35" t="s">
        <v>520</v>
      </c>
      <c r="D35" t="s">
        <v>521</v>
      </c>
      <c r="H35" t="s">
        <v>522</v>
      </c>
      <c r="L35" t="s">
        <v>523</v>
      </c>
    </row>
    <row r="37" spans="1:12" ht="15">
      <c r="A37" s="4" t="s">
        <v>524</v>
      </c>
      <c r="D37" s="5">
        <v>225327359</v>
      </c>
      <c r="H37" s="5">
        <v>207802540</v>
      </c>
      <c r="L37" s="5">
        <v>196480572</v>
      </c>
    </row>
  </sheetData>
  <sheetProtection selectLockedCells="1" selectUnlockedCells="1"/>
  <mergeCells count="15">
    <mergeCell ref="C3:E3"/>
    <mergeCell ref="G3:I3"/>
    <mergeCell ref="K3:M3"/>
    <mergeCell ref="C4:E4"/>
    <mergeCell ref="G4:I4"/>
    <mergeCell ref="K4:M4"/>
    <mergeCell ref="C5:E5"/>
    <mergeCell ref="G5:I5"/>
    <mergeCell ref="K5:M5"/>
    <mergeCell ref="C6:F6"/>
    <mergeCell ref="C14:M14"/>
    <mergeCell ref="C17:M17"/>
    <mergeCell ref="C23:M23"/>
    <mergeCell ref="C30:M30"/>
    <mergeCell ref="C33:M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3" t="s">
        <v>16</v>
      </c>
      <c r="D2" t="s">
        <v>76</v>
      </c>
    </row>
    <row r="4" spans="2:4" ht="15">
      <c r="B4" s="3" t="s">
        <v>16</v>
      </c>
      <c r="D4" s="4" t="s">
        <v>77</v>
      </c>
    </row>
    <row r="6" spans="2:4" ht="15">
      <c r="B6" s="3" t="s">
        <v>16</v>
      </c>
      <c r="D6" s="4" t="s">
        <v>78</v>
      </c>
    </row>
    <row r="8" spans="2:4" ht="15">
      <c r="B8" s="3" t="s">
        <v>16</v>
      </c>
      <c r="D8" s="4" t="s">
        <v>79</v>
      </c>
    </row>
    <row r="10" spans="2:4" ht="15">
      <c r="B10" s="3" t="s">
        <v>16</v>
      </c>
      <c r="D10" t="s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3" spans="3:9" ht="15">
      <c r="C3" s="1" t="s">
        <v>81</v>
      </c>
      <c r="D3" s="1"/>
      <c r="E3" s="1"/>
      <c r="F3" s="1"/>
      <c r="G3" s="1"/>
      <c r="H3" s="1"/>
      <c r="I3" s="1"/>
    </row>
    <row r="4" spans="3:9" ht="15">
      <c r="C4" s="1" t="s">
        <v>82</v>
      </c>
      <c r="D4" s="1"/>
      <c r="E4" s="1"/>
      <c r="F4" s="1"/>
      <c r="G4" s="1"/>
      <c r="H4" s="1"/>
      <c r="I4" s="1"/>
    </row>
    <row r="5" spans="1:8" ht="15">
      <c r="A5" t="s">
        <v>83</v>
      </c>
      <c r="H5" s="5">
        <v>228464</v>
      </c>
    </row>
    <row r="6" spans="1:8" ht="15">
      <c r="A6" t="s">
        <v>84</v>
      </c>
      <c r="H6" s="5">
        <v>460351</v>
      </c>
    </row>
    <row r="7" spans="1:8" ht="15">
      <c r="A7" t="s">
        <v>85</v>
      </c>
      <c r="H7" s="5">
        <v>282588</v>
      </c>
    </row>
    <row r="8" spans="1:8" ht="15">
      <c r="A8" t="s">
        <v>86</v>
      </c>
      <c r="H8" s="5">
        <v>120000000</v>
      </c>
    </row>
    <row r="9" spans="1:8" ht="15">
      <c r="A9" t="s">
        <v>87</v>
      </c>
      <c r="H9" s="5">
        <v>2741706</v>
      </c>
    </row>
    <row r="10" spans="1:8" ht="15">
      <c r="A10" t="s">
        <v>88</v>
      </c>
      <c r="H10" s="5">
        <v>624035</v>
      </c>
    </row>
    <row r="11" spans="1:8" ht="15">
      <c r="A11" t="s">
        <v>89</v>
      </c>
      <c r="H11" s="7">
        <v>-3549399</v>
      </c>
    </row>
  </sheetData>
  <sheetProtection selectLockedCells="1" selectUnlockedCells="1"/>
  <mergeCells count="2">
    <mergeCell ref="C3:I3"/>
    <mergeCell ref="C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9" ht="15">
      <c r="C5" s="1" t="s">
        <v>81</v>
      </c>
      <c r="D5" s="1"/>
      <c r="E5" s="1"/>
      <c r="F5" s="1"/>
      <c r="G5" s="1"/>
      <c r="H5" s="1"/>
      <c r="I5" s="1"/>
    </row>
    <row r="6" spans="3:9" ht="15">
      <c r="C6" s="1" t="s">
        <v>82</v>
      </c>
      <c r="D6" s="1"/>
      <c r="E6" s="1"/>
      <c r="F6" s="1"/>
      <c r="G6" s="1"/>
      <c r="H6" s="1"/>
      <c r="I6" s="1"/>
    </row>
    <row r="7" spans="1:8" ht="15">
      <c r="A7" t="s">
        <v>91</v>
      </c>
      <c r="H7" s="7">
        <v>-621399</v>
      </c>
    </row>
    <row r="8" spans="1:8" ht="15">
      <c r="A8" t="s">
        <v>92</v>
      </c>
      <c r="H8" s="7">
        <v>-1826699</v>
      </c>
    </row>
    <row r="9" spans="1:8" ht="15">
      <c r="A9" t="s">
        <v>93</v>
      </c>
      <c r="H9" s="7">
        <v>-27294999</v>
      </c>
    </row>
    <row r="12" spans="1:8" ht="15">
      <c r="A12" t="s">
        <v>94</v>
      </c>
      <c r="H12" s="5">
        <v>91044648</v>
      </c>
    </row>
    <row r="14" spans="1:8" ht="15">
      <c r="A14" t="s">
        <v>95</v>
      </c>
      <c r="H14" s="5">
        <v>143081155</v>
      </c>
    </row>
    <row r="17" spans="1:8" ht="15">
      <c r="A17" t="s">
        <v>96</v>
      </c>
      <c r="H17" s="5">
        <v>52036507</v>
      </c>
    </row>
  </sheetData>
  <sheetProtection selectLockedCells="1" selectUnlockedCells="1"/>
  <mergeCells count="3">
    <mergeCell ref="A2:F2"/>
    <mergeCell ref="C5:I5"/>
    <mergeCell ref="C6:I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2019-12-07T17:35:25Z</dcterms:created>
  <dcterms:modified xsi:type="dcterms:W3CDTF">2019-12-07T17:35:25Z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